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295"/>
  </bookViews>
  <sheets>
    <sheet name="Sheet2" sheetId="5"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4" i="5" l="1"/>
  <c r="H138" i="5"/>
  <c r="H72" i="5"/>
  <c r="H66" i="5"/>
  <c r="G20" i="5"/>
  <c r="H20" i="5" s="1"/>
  <c r="G24" i="5"/>
  <c r="H24" i="5" s="1"/>
  <c r="G30" i="5"/>
  <c r="H30" i="5" s="1"/>
  <c r="F29" i="5"/>
  <c r="G36" i="5"/>
  <c r="H36" i="5" s="1"/>
  <c r="F35" i="5"/>
  <c r="G35" i="5" s="1"/>
  <c r="H35" i="5" s="1"/>
  <c r="G42" i="5"/>
  <c r="H42" i="5" s="1"/>
  <c r="F41" i="5"/>
  <c r="G41" i="5" s="1"/>
  <c r="H41" i="5" s="1"/>
  <c r="F47" i="5"/>
  <c r="F46" i="5" s="1"/>
  <c r="G48" i="5"/>
  <c r="H48" i="5" s="1"/>
  <c r="G60" i="5"/>
  <c r="H60" i="5" s="1"/>
  <c r="G54" i="5"/>
  <c r="H54" i="5" s="1"/>
  <c r="F71" i="5"/>
  <c r="F70" i="5" s="1"/>
  <c r="G70" i="5" s="1"/>
  <c r="H70" i="5" s="1"/>
  <c r="F65" i="5"/>
  <c r="G65" i="5" s="1"/>
  <c r="H65" i="5" s="1"/>
  <c r="F59" i="5"/>
  <c r="F58" i="5" s="1"/>
  <c r="G58" i="5" s="1"/>
  <c r="H58" i="5" s="1"/>
  <c r="F53" i="5"/>
  <c r="F83" i="5"/>
  <c r="F82" i="5" s="1"/>
  <c r="F77" i="5"/>
  <c r="F76" i="5" s="1"/>
  <c r="G90" i="5"/>
  <c r="H90" i="5" s="1"/>
  <c r="F89" i="5"/>
  <c r="F88" i="5" s="1"/>
  <c r="G88" i="5" s="1"/>
  <c r="H88" i="5" s="1"/>
  <c r="G102" i="5"/>
  <c r="H102" i="5" s="1"/>
  <c r="G96" i="5"/>
  <c r="H96" i="5" s="1"/>
  <c r="F101" i="5"/>
  <c r="G101" i="5" s="1"/>
  <c r="H101" i="5" s="1"/>
  <c r="F95" i="5"/>
  <c r="F94" i="5" s="1"/>
  <c r="G94" i="5" s="1"/>
  <c r="H94" i="5" s="1"/>
  <c r="G114" i="5"/>
  <c r="H114" i="5" s="1"/>
  <c r="G108" i="5"/>
  <c r="H108" i="5" s="1"/>
  <c r="F107" i="5"/>
  <c r="F106" i="5" s="1"/>
  <c r="G106" i="5" s="1"/>
  <c r="H106" i="5" s="1"/>
  <c r="F113" i="5"/>
  <c r="F112" i="5" s="1"/>
  <c r="F119" i="5"/>
  <c r="F118" i="5" s="1"/>
  <c r="F117" i="5" s="1"/>
  <c r="G120" i="5"/>
  <c r="H120" i="5" s="1"/>
  <c r="F125" i="5"/>
  <c r="F124" i="5" s="1"/>
  <c r="F123" i="5" s="1"/>
  <c r="G126" i="5"/>
  <c r="H126" i="5" s="1"/>
  <c r="G132" i="5"/>
  <c r="H132" i="5" s="1"/>
  <c r="G83" i="5"/>
  <c r="H83" i="5" s="1"/>
  <c r="G77" i="5"/>
  <c r="H77" i="5" s="1"/>
  <c r="F143" i="5"/>
  <c r="F142" i="5" s="1"/>
  <c r="G142" i="5" s="1"/>
  <c r="H142" i="5" s="1"/>
  <c r="F137" i="5"/>
  <c r="F136" i="5" s="1"/>
  <c r="F131" i="5"/>
  <c r="G131" i="5" s="1"/>
  <c r="H131" i="5" s="1"/>
  <c r="F75" i="5" l="1"/>
  <c r="G75" i="5" s="1"/>
  <c r="H75" i="5" s="1"/>
  <c r="G76" i="5"/>
  <c r="H76" i="5" s="1"/>
  <c r="G125" i="5"/>
  <c r="H125" i="5" s="1"/>
  <c r="G107" i="5"/>
  <c r="H107" i="5" s="1"/>
  <c r="G89" i="5"/>
  <c r="H89" i="5" s="1"/>
  <c r="F40" i="5"/>
  <c r="F34" i="5"/>
  <c r="G34" i="5" s="1"/>
  <c r="H34" i="5" s="1"/>
  <c r="G137" i="5"/>
  <c r="H137" i="5" s="1"/>
  <c r="F64" i="5"/>
  <c r="F63" i="5" s="1"/>
  <c r="G63" i="5" s="1"/>
  <c r="H63" i="5" s="1"/>
  <c r="G47" i="5"/>
  <c r="H47" i="5" s="1"/>
  <c r="F135" i="5"/>
  <c r="G136" i="5"/>
  <c r="H136" i="5" s="1"/>
  <c r="F111" i="5"/>
  <c r="G111" i="5" s="1"/>
  <c r="H111" i="5" s="1"/>
  <c r="G112" i="5"/>
  <c r="H112" i="5" s="1"/>
  <c r="F39" i="5"/>
  <c r="G40" i="5"/>
  <c r="H40" i="5" s="1"/>
  <c r="F33" i="5"/>
  <c r="F28" i="5"/>
  <c r="G29" i="5"/>
  <c r="H29" i="5" s="1"/>
  <c r="F130" i="5"/>
  <c r="G130" i="5" s="1"/>
  <c r="H130" i="5" s="1"/>
  <c r="G119" i="5"/>
  <c r="H119" i="5" s="1"/>
  <c r="G113" i="5"/>
  <c r="H113" i="5" s="1"/>
  <c r="G143" i="5"/>
  <c r="H143" i="5" s="1"/>
  <c r="F100" i="5"/>
  <c r="G95" i="5"/>
  <c r="H95" i="5" s="1"/>
  <c r="G71" i="5"/>
  <c r="H71" i="5" s="1"/>
  <c r="G53" i="5"/>
  <c r="H53" i="5" s="1"/>
  <c r="F52" i="5"/>
  <c r="F45" i="5"/>
  <c r="F44" i="5" s="1"/>
  <c r="G46" i="5"/>
  <c r="H46" i="5" s="1"/>
  <c r="G59" i="5"/>
  <c r="H59" i="5" s="1"/>
  <c r="F57" i="5"/>
  <c r="G57" i="5" s="1"/>
  <c r="H57" i="5" s="1"/>
  <c r="F69" i="5"/>
  <c r="G69" i="5" s="1"/>
  <c r="H69" i="5" s="1"/>
  <c r="G82" i="5"/>
  <c r="H82" i="5" s="1"/>
  <c r="F81" i="5"/>
  <c r="F87" i="5"/>
  <c r="G87" i="5" s="1"/>
  <c r="H87" i="5" s="1"/>
  <c r="F93" i="5"/>
  <c r="G93" i="5" s="1"/>
  <c r="H93" i="5" s="1"/>
  <c r="F105" i="5"/>
  <c r="G105" i="5" s="1"/>
  <c r="H105" i="5" s="1"/>
  <c r="F110" i="5"/>
  <c r="G110" i="5" s="1"/>
  <c r="H110" i="5" s="1"/>
  <c r="F116" i="5"/>
  <c r="G117" i="5"/>
  <c r="H117" i="5" s="1"/>
  <c r="G118" i="5"/>
  <c r="H118" i="5" s="1"/>
  <c r="F122" i="5"/>
  <c r="G123" i="5"/>
  <c r="H123" i="5" s="1"/>
  <c r="G124" i="5"/>
  <c r="H124" i="5" s="1"/>
  <c r="F141" i="5"/>
  <c r="F74" i="5" l="1"/>
  <c r="G45" i="5"/>
  <c r="H45" i="5" s="1"/>
  <c r="F62" i="5"/>
  <c r="G62" i="5" s="1"/>
  <c r="H62" i="5" s="1"/>
  <c r="G64" i="5"/>
  <c r="H64" i="5" s="1"/>
  <c r="F99" i="5"/>
  <c r="G100" i="5"/>
  <c r="H100" i="5" s="1"/>
  <c r="F27" i="5"/>
  <c r="G28" i="5"/>
  <c r="H28" i="5" s="1"/>
  <c r="F32" i="5"/>
  <c r="G33" i="5"/>
  <c r="H33" i="5" s="1"/>
  <c r="F38" i="5"/>
  <c r="G39" i="5"/>
  <c r="H39" i="5" s="1"/>
  <c r="F134" i="5"/>
  <c r="G135" i="5"/>
  <c r="H135" i="5" s="1"/>
  <c r="F129" i="5"/>
  <c r="F140" i="5"/>
  <c r="G141" i="5"/>
  <c r="H141" i="5" s="1"/>
  <c r="F51" i="5"/>
  <c r="G52" i="5"/>
  <c r="H52" i="5" s="1"/>
  <c r="G44" i="5"/>
  <c r="H44" i="5" s="1"/>
  <c r="F43" i="5"/>
  <c r="G43" i="5" s="1"/>
  <c r="H43" i="5" s="1"/>
  <c r="F68" i="5"/>
  <c r="G68" i="5" s="1"/>
  <c r="H68" i="5" s="1"/>
  <c r="F56" i="5"/>
  <c r="G56" i="5" s="1"/>
  <c r="H56" i="5" s="1"/>
  <c r="F80" i="5"/>
  <c r="G81" i="5"/>
  <c r="H81" i="5" s="1"/>
  <c r="F73" i="5"/>
  <c r="G73" i="5" s="1"/>
  <c r="H73" i="5" s="1"/>
  <c r="G74" i="5"/>
  <c r="H74" i="5" s="1"/>
  <c r="F86" i="5"/>
  <c r="G86" i="5" s="1"/>
  <c r="H86" i="5" s="1"/>
  <c r="F92" i="5"/>
  <c r="G92" i="5" s="1"/>
  <c r="H92" i="5" s="1"/>
  <c r="F104" i="5"/>
  <c r="G104" i="5" s="1"/>
  <c r="H104" i="5" s="1"/>
  <c r="F109" i="5"/>
  <c r="G109" i="5" s="1"/>
  <c r="H109" i="5" s="1"/>
  <c r="F115" i="5"/>
  <c r="G115" i="5" s="1"/>
  <c r="H115" i="5" s="1"/>
  <c r="G116" i="5"/>
  <c r="H116" i="5" s="1"/>
  <c r="F121" i="5"/>
  <c r="G121" i="5" s="1"/>
  <c r="H121" i="5" s="1"/>
  <c r="G122" i="5"/>
  <c r="H122" i="5" s="1"/>
  <c r="F61" i="5" l="1"/>
  <c r="G61" i="5" s="1"/>
  <c r="H61" i="5" s="1"/>
  <c r="F128" i="5"/>
  <c r="G129" i="5"/>
  <c r="H129" i="5" s="1"/>
  <c r="G51" i="5"/>
  <c r="H51" i="5" s="1"/>
  <c r="F50" i="5"/>
  <c r="F139" i="5"/>
  <c r="G139" i="5" s="1"/>
  <c r="H139" i="5" s="1"/>
  <c r="G140" i="5"/>
  <c r="H140" i="5" s="1"/>
  <c r="F133" i="5"/>
  <c r="G133" i="5" s="1"/>
  <c r="H133" i="5" s="1"/>
  <c r="G134" i="5"/>
  <c r="H134" i="5" s="1"/>
  <c r="F37" i="5"/>
  <c r="G37" i="5" s="1"/>
  <c r="H37" i="5" s="1"/>
  <c r="G38" i="5"/>
  <c r="H38" i="5" s="1"/>
  <c r="F31" i="5"/>
  <c r="G31" i="5" s="1"/>
  <c r="H31" i="5" s="1"/>
  <c r="G32" i="5"/>
  <c r="H32" i="5" s="1"/>
  <c r="F26" i="5"/>
  <c r="G27" i="5"/>
  <c r="H27" i="5" s="1"/>
  <c r="G99" i="5"/>
  <c r="H99" i="5" s="1"/>
  <c r="F98" i="5"/>
  <c r="F55" i="5"/>
  <c r="G55" i="5" s="1"/>
  <c r="H55" i="5" s="1"/>
  <c r="F67" i="5"/>
  <c r="G67" i="5" s="1"/>
  <c r="H67" i="5" s="1"/>
  <c r="G80" i="5"/>
  <c r="H80" i="5" s="1"/>
  <c r="F79" i="5"/>
  <c r="G79" i="5" s="1"/>
  <c r="H79" i="5" s="1"/>
  <c r="F85" i="5"/>
  <c r="G85" i="5" s="1"/>
  <c r="H85" i="5" s="1"/>
  <c r="F91" i="5"/>
  <c r="G91" i="5" s="1"/>
  <c r="H91" i="5" s="1"/>
  <c r="F103" i="5"/>
  <c r="G103" i="5" s="1"/>
  <c r="H103" i="5" s="1"/>
  <c r="F25" i="5" l="1"/>
  <c r="G25" i="5" s="1"/>
  <c r="H25" i="5" s="1"/>
  <c r="G26" i="5"/>
  <c r="H26" i="5" s="1"/>
  <c r="F127" i="5"/>
  <c r="G127" i="5" s="1"/>
  <c r="H127" i="5" s="1"/>
  <c r="G128" i="5"/>
  <c r="H128" i="5" s="1"/>
  <c r="G98" i="5"/>
  <c r="H98" i="5" s="1"/>
  <c r="F97" i="5"/>
  <c r="G97" i="5" s="1"/>
  <c r="H97" i="5" s="1"/>
  <c r="G50" i="5"/>
  <c r="H50" i="5" s="1"/>
  <c r="F49" i="5"/>
  <c r="G49" i="5" s="1"/>
  <c r="H49" i="5" s="1"/>
  <c r="E20"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alcChain>
</file>

<file path=xl/sharedStrings.xml><?xml version="1.0" encoding="utf-8"?>
<sst xmlns="http://schemas.openxmlformats.org/spreadsheetml/2006/main" count="196" uniqueCount="51">
  <si>
    <t>Funcţia</t>
  </si>
  <si>
    <t>Gradul/treapta profesională</t>
  </si>
  <si>
    <t>Nivel studii</t>
  </si>
  <si>
    <t>Gradaţia</t>
  </si>
  <si>
    <t>II</t>
  </si>
  <si>
    <t>S</t>
  </si>
  <si>
    <t>debutant</t>
  </si>
  <si>
    <t>M</t>
  </si>
  <si>
    <t>inclusă</t>
  </si>
  <si>
    <t>PERSONAL CONTRACTUAL</t>
  </si>
  <si>
    <t>director</t>
  </si>
  <si>
    <t>șef serviciu</t>
  </si>
  <si>
    <t>IA</t>
  </si>
  <si>
    <t>I</t>
  </si>
  <si>
    <t>referent, arhivar</t>
  </si>
  <si>
    <t>M,G</t>
  </si>
  <si>
    <t>casier, magaziner, secretar</t>
  </si>
  <si>
    <t>portar, paznic</t>
  </si>
  <si>
    <t>șofer</t>
  </si>
  <si>
    <t>îngrijitor</t>
  </si>
  <si>
    <t>III</t>
  </si>
  <si>
    <t>muncitor necalificat</t>
  </si>
  <si>
    <t>IV</t>
  </si>
  <si>
    <t>MUNICIPIUL CRAIOVA</t>
  </si>
  <si>
    <t>CONSILIUL LOCAL AL MUNICIPIULUI CRAIOVA</t>
  </si>
  <si>
    <t>specialitate, expert,</t>
  </si>
  <si>
    <t xml:space="preserve">referent de specialitate, </t>
  </si>
  <si>
    <t>inspector, casier</t>
  </si>
  <si>
    <t xml:space="preserve">consilier, inspector de </t>
  </si>
  <si>
    <t xml:space="preserve">stabilite conform Legii-cadru nr. 153/2017 privind salarizarea personalului </t>
  </si>
  <si>
    <t>Coeficient corespunzător</t>
  </si>
  <si>
    <t xml:space="preserve">Salariu de bază </t>
  </si>
  <si>
    <t>NOTĂ:</t>
  </si>
  <si>
    <t>1. Personalul care exercită activitate de control financiar preventiv beneficiază de o majorare a salariului de bază cu 10%.</t>
  </si>
  <si>
    <t>3. Pentru condiţii vătămătoare sau periculoase, personalul din anexă poate beneficia, după caz, de un spor de până la 15% din salariul de bază, cu respectarea art. 11 alin. 4 şi art. 25 alin. 1 din Legea nr. 153/2017, dacă îşi desfăşoară activitatea în astfel de condiţii, având la bază buletinele de determinare sau expertizare emise de către autorităţile abilitate în acest sens, conform legii.</t>
  </si>
  <si>
    <t>4. Salariile de bază pentru funcţiile de conducere cuprind sporul de vechime în muncă la nivel maxim.</t>
  </si>
  <si>
    <t>5. Salariul de bază rezultă prin înmulţirea coeficienţilor din anexă cu salariul minim brut pe ţară garantat în plată şi se modifică corespunzător acestuia.</t>
  </si>
  <si>
    <t>2. Personalul care deţine titlul ştiinţific de doctor beneficiază de o indemnizaţie pentru titlul ştiinţific de doctor în cuantum de 50% din nivelul salariul de bază minim brut pe ţară garantat în plată, care se acordă lunar numai dacă îşi desfăşoară activitatea în domeniul pentru care deţine titlul şi dacă are prevăzute în fişa postului un set de atribuţii obiective şi cuantificabile care să permită verificare lunară a modului în care activitatea acestuia este valorificată în mod suplimentar</t>
  </si>
  <si>
    <t>muncitor calificat,</t>
  </si>
  <si>
    <t xml:space="preserve"> plătit din fonduri publice</t>
  </si>
  <si>
    <t>Salariu 0.07.2024</t>
  </si>
  <si>
    <t xml:space="preserve">          SALARIILE DE BAZĂ DIN CADRUL SERVICIULUI PUBLIC MANAGEMENT</t>
  </si>
  <si>
    <t>SPITALE ŞI CABINETE MEDICALE DIN MUNICIPIULUI CRAIOVA</t>
  </si>
  <si>
    <t>CREŞA CRAIOVA ŞI SPORT CLUB MUNICIPAL CRAIOVA</t>
  </si>
  <si>
    <t xml:space="preserve">director general </t>
  </si>
  <si>
    <t>director adjunct</t>
  </si>
  <si>
    <t>inspector sef</t>
  </si>
  <si>
    <t>contabil sef</t>
  </si>
  <si>
    <t>PREȘEDINTE DE ȘEDINȚĂ,</t>
  </si>
  <si>
    <t>Lucian Costin DINDIRICĂ</t>
  </si>
  <si>
    <t>ANEXA NR.3 LA H.C.L. NR.321/2024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</si>
</sst>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1"/>
      <color theme="1"/>
      <name val="Calibri"/>
      <family val="2"/>
      <charset val="238"/>
      <scheme val="minor"/>
    </font>
    <font>
      <sz val="12"/>
      <color theme="1"/>
      <name val="Times New Roman"/>
      <family val="1"/>
      <charset val="238"/>
    </font>
    <font>
      <sz val="11"/>
      <color theme="1"/>
      <name val="Times New Roman"/>
      <family val="1"/>
      <charset val="238"/>
    </font>
    <font>
      <b/>
      <sz val="11"/>
      <color theme="1"/>
      <name val="Times New Roman"/>
      <family val="1"/>
      <charset val="238"/>
    </font>
    <font>
      <sz val="11"/>
      <color rgb="FF000000"/>
      <name val="Times New Roman"/>
      <family val="1"/>
      <charset val="238"/>
    </font>
    <font>
      <b/>
      <sz val="11"/>
      <color rgb="FF000000"/>
      <name val="Times New Roman"/>
      <family val="1"/>
      <charset val="238"/>
    </font>
    <font>
      <b/>
      <sz val="11"/>
      <color theme="1"/>
      <name val="Calibri"/>
      <family val="2"/>
      <charset val="238"/>
      <scheme val="minor"/>
    </font>
    <font>
      <sz val="12"/>
      <color theme="1"/>
      <name val="Times New Roman"/>
      <family val="1"/>
    </font>
    <font>
      <b/>
      <sz val="12"/>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vertical="center"/>
    </xf>
    <xf numFmtId="0" fontId="0" fillId="0" borderId="1" xfId="0" applyBorder="1"/>
    <xf numFmtId="1" fontId="0" fillId="0" borderId="1" xfId="0" applyNumberFormat="1" applyBorder="1"/>
    <xf numFmtId="0" fontId="3" fillId="0" borderId="0" xfId="0" applyFont="1" applyAlignment="1">
      <alignment horizontal="center" wrapText="1"/>
    </xf>
    <xf numFmtId="0" fontId="5" fillId="0" borderId="4" xfId="0"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horizontal="center" wrapText="1"/>
    </xf>
    <xf numFmtId="0" fontId="0" fillId="0" borderId="1" xfId="0" applyBorder="1" applyAlignment="1">
      <alignment wrapText="1"/>
    </xf>
    <xf numFmtId="165" fontId="0" fillId="0" borderId="1" xfId="0" applyNumberFormat="1" applyBorder="1" applyAlignment="1">
      <alignment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wrapText="1"/>
    </xf>
    <xf numFmtId="0" fontId="5" fillId="0" borderId="2" xfId="0" applyFont="1" applyBorder="1" applyAlignment="1">
      <alignment horizontal="center"/>
    </xf>
    <xf numFmtId="0" fontId="5" fillId="0" borderId="3"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3" fillId="0" borderId="0" xfId="0" applyFont="1" applyAlignment="1">
      <alignment horizontal="center"/>
    </xf>
    <xf numFmtId="164" fontId="4" fillId="0" borderId="1" xfId="0" applyNumberFormat="1" applyFont="1" applyBorder="1" applyAlignment="1">
      <alignment horizontal="right"/>
    </xf>
    <xf numFmtId="0" fontId="4" fillId="0" borderId="1" xfId="0" applyFont="1" applyBorder="1" applyAlignment="1">
      <alignment horizontal="right"/>
    </xf>
    <xf numFmtId="1" fontId="6" fillId="0" borderId="1" xfId="0" applyNumberFormat="1" applyFont="1" applyBorder="1"/>
    <xf numFmtId="0" fontId="2" fillId="0" borderId="0" xfId="0" applyFont="1" applyAlignment="1">
      <alignment horizontal="center" vertical="center"/>
    </xf>
    <xf numFmtId="0" fontId="1" fillId="0" borderId="0" xfId="0" applyFont="1"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xf>
    <xf numFmtId="49" fontId="0" fillId="0" borderId="0" xfId="0" applyNumberFormat="1" applyAlignment="1">
      <alignment horizontal="left" wrapText="1"/>
    </xf>
    <xf numFmtId="2" fontId="0" fillId="0" borderId="0" xfId="0" applyNumberFormat="1" applyAlignment="1">
      <alignment horizontal="left" wrapText="1"/>
    </xf>
    <xf numFmtId="0" fontId="8" fillId="0" borderId="0" xfId="0" applyFont="1"/>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
  <sheetViews>
    <sheetView tabSelected="1" workbookViewId="0">
      <selection activeCell="B15" sqref="B15"/>
    </sheetView>
  </sheetViews>
  <sheetFormatPr defaultRowHeight="15" x14ac:dyDescent="0.25"/>
  <cols>
    <col min="1" max="1" width="22.28515625" customWidth="1"/>
    <col min="2" max="2" width="14.5703125" style="5" customWidth="1"/>
    <col min="5" max="5" width="10.5703125" hidden="1" customWidth="1"/>
    <col min="6" max="6" width="14.5703125" customWidth="1"/>
    <col min="7" max="7" width="15" hidden="1" customWidth="1"/>
    <col min="8" max="8" width="13.5703125" customWidth="1"/>
  </cols>
  <sheetData>
    <row r="1" spans="1:10" ht="15.75" x14ac:dyDescent="0.25">
      <c r="A1" s="1"/>
      <c r="B1" s="1"/>
      <c r="C1" s="1"/>
      <c r="D1" s="1"/>
    </row>
    <row r="2" spans="1:10" x14ac:dyDescent="0.25">
      <c r="A2" s="2"/>
      <c r="B2" s="2"/>
      <c r="C2" s="2"/>
      <c r="D2" s="2"/>
    </row>
    <row r="3" spans="1:10" ht="15.75" x14ac:dyDescent="0.25">
      <c r="A3" s="3" t="s">
        <v>23</v>
      </c>
      <c r="B3" s="2"/>
      <c r="C3" s="2"/>
      <c r="D3" s="2"/>
      <c r="E3" s="4"/>
      <c r="F3" s="24"/>
      <c r="G3" s="4"/>
      <c r="H3" s="1"/>
    </row>
    <row r="4" spans="1:10" ht="15.75" x14ac:dyDescent="0.25">
      <c r="A4" s="3" t="s">
        <v>24</v>
      </c>
      <c r="B4" s="2"/>
      <c r="C4" s="2"/>
      <c r="D4" s="2"/>
      <c r="E4" s="4"/>
      <c r="F4" s="24"/>
      <c r="G4" s="4"/>
      <c r="H4" s="1"/>
    </row>
    <row r="5" spans="1:10" x14ac:dyDescent="0.25">
      <c r="A5" s="3"/>
      <c r="B5" s="2"/>
      <c r="C5" s="34" t="s">
        <v>50</v>
      </c>
      <c r="D5" s="34"/>
      <c r="E5" s="34"/>
      <c r="F5" s="34"/>
      <c r="G5" s="34"/>
      <c r="H5" s="34"/>
      <c r="I5" s="34"/>
      <c r="J5" s="34"/>
    </row>
    <row r="6" spans="1:10" x14ac:dyDescent="0.25">
      <c r="A6" s="3"/>
      <c r="B6" s="2"/>
    </row>
    <row r="7" spans="1:10" ht="15.75" customHeight="1" x14ac:dyDescent="0.25">
      <c r="B7"/>
      <c r="D7" s="31" t="s">
        <v>48</v>
      </c>
      <c r="E7" s="32"/>
      <c r="F7" s="33"/>
      <c r="G7" s="4"/>
      <c r="H7" s="1"/>
    </row>
    <row r="8" spans="1:10" ht="15.75" x14ac:dyDescent="0.25">
      <c r="A8" s="3"/>
      <c r="B8" s="2"/>
      <c r="C8" s="2"/>
      <c r="D8" s="31" t="s">
        <v>49</v>
      </c>
      <c r="E8" s="32"/>
      <c r="F8" s="33"/>
      <c r="G8" s="4"/>
      <c r="H8" s="1"/>
    </row>
    <row r="9" spans="1:10" x14ac:dyDescent="0.25">
      <c r="A9" s="2"/>
      <c r="B9" s="2"/>
      <c r="C9" s="2"/>
    </row>
    <row r="10" spans="1:10" ht="15.75" x14ac:dyDescent="0.25">
      <c r="A10" s="3" t="s">
        <v>41</v>
      </c>
      <c r="B10" s="3"/>
      <c r="C10" s="3"/>
      <c r="D10" s="3"/>
      <c r="E10" s="20"/>
      <c r="F10" s="2"/>
      <c r="G10" s="20"/>
      <c r="H10" s="1"/>
    </row>
    <row r="11" spans="1:10" ht="15.75" customHeight="1" x14ac:dyDescent="0.25">
      <c r="A11" s="27" t="s">
        <v>42</v>
      </c>
      <c r="B11" s="27"/>
      <c r="C11" s="27"/>
      <c r="D11" s="27"/>
      <c r="E11" s="27"/>
      <c r="F11" s="27"/>
      <c r="G11" s="27"/>
      <c r="H11" s="27"/>
    </row>
    <row r="12" spans="1:10" ht="15.75" customHeight="1" x14ac:dyDescent="0.25">
      <c r="A12" s="27" t="s">
        <v>43</v>
      </c>
      <c r="B12" s="27"/>
      <c r="C12" s="27"/>
      <c r="D12" s="27"/>
      <c r="E12" s="27"/>
      <c r="F12" s="27"/>
      <c r="G12" s="27"/>
      <c r="H12" s="27"/>
    </row>
    <row r="13" spans="1:10" ht="15.75" customHeight="1" x14ac:dyDescent="0.25">
      <c r="A13" s="27" t="s">
        <v>29</v>
      </c>
      <c r="B13" s="27"/>
      <c r="C13" s="27"/>
      <c r="D13" s="27"/>
      <c r="E13" s="27"/>
      <c r="F13" s="27"/>
      <c r="G13" s="27"/>
      <c r="H13" s="27"/>
    </row>
    <row r="14" spans="1:10" ht="15.75" customHeight="1" x14ac:dyDescent="0.25">
      <c r="A14" s="27" t="s">
        <v>39</v>
      </c>
      <c r="B14" s="27"/>
      <c r="C14" s="27"/>
      <c r="D14" s="27"/>
      <c r="E14" s="27"/>
      <c r="F14" s="27"/>
      <c r="G14" s="27"/>
      <c r="H14" s="27"/>
    </row>
    <row r="15" spans="1:10" ht="15.75" x14ac:dyDescent="0.25">
      <c r="A15" s="7"/>
      <c r="B15" s="7"/>
      <c r="C15" s="7"/>
      <c r="D15" s="7"/>
      <c r="E15" s="7"/>
      <c r="F15" s="26"/>
      <c r="G15" s="7"/>
      <c r="H15" s="25"/>
    </row>
    <row r="16" spans="1:10" x14ac:dyDescent="0.25">
      <c r="B16"/>
    </row>
    <row r="17" spans="1:8" ht="29.25" x14ac:dyDescent="0.25">
      <c r="A17" s="16" t="s">
        <v>0</v>
      </c>
      <c r="B17" s="14" t="s">
        <v>1</v>
      </c>
      <c r="C17" s="17" t="s">
        <v>2</v>
      </c>
      <c r="D17" s="13" t="s">
        <v>3</v>
      </c>
      <c r="E17" s="11"/>
      <c r="F17" s="15" t="s">
        <v>30</v>
      </c>
      <c r="G17" s="15" t="s">
        <v>40</v>
      </c>
      <c r="H17" s="15" t="s">
        <v>31</v>
      </c>
    </row>
    <row r="18" spans="1:8" ht="30" thickBot="1" x14ac:dyDescent="0.3">
      <c r="A18" s="8" t="s">
        <v>9</v>
      </c>
      <c r="B18" s="14"/>
      <c r="C18" s="14"/>
      <c r="D18" s="14"/>
      <c r="E18" s="12"/>
      <c r="F18" s="22"/>
      <c r="G18" s="6"/>
      <c r="H18" s="6"/>
    </row>
    <row r="19" spans="1:8" ht="15.75" thickBot="1" x14ac:dyDescent="0.3">
      <c r="A19" s="10" t="s">
        <v>44</v>
      </c>
      <c r="B19" s="18" t="s">
        <v>4</v>
      </c>
      <c r="C19" s="19" t="s">
        <v>5</v>
      </c>
      <c r="D19" s="19" t="s">
        <v>8</v>
      </c>
      <c r="E19" s="12"/>
      <c r="F19" s="22">
        <v>3.3340000000000001</v>
      </c>
      <c r="G19" s="6"/>
      <c r="H19" s="6">
        <v>12336</v>
      </c>
    </row>
    <row r="20" spans="1:8" ht="15.75" thickBot="1" x14ac:dyDescent="0.3">
      <c r="A20" s="10" t="s">
        <v>10</v>
      </c>
      <c r="B20" s="18" t="s">
        <v>4</v>
      </c>
      <c r="C20" s="19" t="s">
        <v>5</v>
      </c>
      <c r="D20" s="19" t="s">
        <v>8</v>
      </c>
      <c r="E20" s="12" t="e">
        <f>#REF!*3300</f>
        <v>#REF!</v>
      </c>
      <c r="F20" s="22">
        <v>3.3340000000000001</v>
      </c>
      <c r="G20" s="23">
        <f t="shared" ref="G20:G48" si="0">(F20*3700)</f>
        <v>12335.800000000001</v>
      </c>
      <c r="H20" s="6">
        <f t="shared" ref="H20:H61" si="1">ROUNDUP(G20,0)</f>
        <v>12336</v>
      </c>
    </row>
    <row r="21" spans="1:8" ht="15.75" thickBot="1" x14ac:dyDescent="0.3">
      <c r="A21" s="10" t="s">
        <v>45</v>
      </c>
      <c r="B21" s="18" t="s">
        <v>4</v>
      </c>
      <c r="C21" s="19" t="s">
        <v>5</v>
      </c>
      <c r="D21" s="19" t="s">
        <v>8</v>
      </c>
      <c r="E21" s="12"/>
      <c r="F21" s="22">
        <v>3.1379999999999999</v>
      </c>
      <c r="G21" s="23"/>
      <c r="H21" s="6">
        <v>11611</v>
      </c>
    </row>
    <row r="22" spans="1:8" ht="15.75" thickBot="1" x14ac:dyDescent="0.3">
      <c r="A22" s="10" t="s">
        <v>46</v>
      </c>
      <c r="B22" s="18" t="s">
        <v>4</v>
      </c>
      <c r="C22" s="19" t="s">
        <v>5</v>
      </c>
      <c r="D22" s="19" t="s">
        <v>8</v>
      </c>
      <c r="E22" s="12"/>
      <c r="F22" s="22">
        <v>2.7450000000000001</v>
      </c>
      <c r="G22" s="23"/>
      <c r="H22" s="6">
        <v>10157</v>
      </c>
    </row>
    <row r="23" spans="1:8" ht="15.75" thickBot="1" x14ac:dyDescent="0.3">
      <c r="A23" s="10" t="s">
        <v>47</v>
      </c>
      <c r="B23" s="18" t="s">
        <v>4</v>
      </c>
      <c r="C23" s="19" t="s">
        <v>5</v>
      </c>
      <c r="D23" s="19" t="s">
        <v>8</v>
      </c>
      <c r="E23" s="12"/>
      <c r="F23" s="22">
        <v>2.7450000000000001</v>
      </c>
      <c r="G23" s="23"/>
      <c r="H23" s="6">
        <v>10157</v>
      </c>
    </row>
    <row r="24" spans="1:8" ht="15.75" thickBot="1" x14ac:dyDescent="0.3">
      <c r="A24" s="10" t="s">
        <v>11</v>
      </c>
      <c r="B24" s="18" t="s">
        <v>4</v>
      </c>
      <c r="C24" s="19" t="s">
        <v>5</v>
      </c>
      <c r="D24" s="19" t="s">
        <v>8</v>
      </c>
      <c r="E24" s="12" t="e">
        <f>#REF!*3300</f>
        <v>#REF!</v>
      </c>
      <c r="F24" s="22">
        <v>2.1970000000000001</v>
      </c>
      <c r="G24" s="23">
        <f t="shared" si="0"/>
        <v>8128.9000000000005</v>
      </c>
      <c r="H24" s="6">
        <f t="shared" si="1"/>
        <v>8129</v>
      </c>
    </row>
    <row r="25" spans="1:8" x14ac:dyDescent="0.25">
      <c r="A25" s="9" t="s">
        <v>28</v>
      </c>
      <c r="B25" s="18" t="s">
        <v>12</v>
      </c>
      <c r="C25" s="19" t="s">
        <v>5</v>
      </c>
      <c r="D25" s="19">
        <v>5</v>
      </c>
      <c r="E25" s="12" t="e">
        <f>#REF!*3300</f>
        <v>#REF!</v>
      </c>
      <c r="F25" s="21">
        <f>F26*1.025</f>
        <v>1.9126081799999997</v>
      </c>
      <c r="G25" s="23">
        <f t="shared" si="0"/>
        <v>7076.6502659999987</v>
      </c>
      <c r="H25" s="6">
        <f t="shared" si="1"/>
        <v>7077</v>
      </c>
    </row>
    <row r="26" spans="1:8" x14ac:dyDescent="0.25">
      <c r="A26" s="9" t="s">
        <v>25</v>
      </c>
      <c r="B26" s="18"/>
      <c r="C26" s="19" t="s">
        <v>5</v>
      </c>
      <c r="D26" s="19">
        <v>4</v>
      </c>
      <c r="E26" s="12" t="e">
        <f>#REF!*3300</f>
        <v>#REF!</v>
      </c>
      <c r="F26" s="21">
        <f t="shared" ref="F26" si="2">F27*1.025</f>
        <v>1.8659591999999998</v>
      </c>
      <c r="G26" s="23">
        <f t="shared" si="0"/>
        <v>6904.049039999999</v>
      </c>
      <c r="H26" s="6">
        <f t="shared" si="1"/>
        <v>6905</v>
      </c>
    </row>
    <row r="27" spans="1:8" x14ac:dyDescent="0.25">
      <c r="A27" s="9" t="s">
        <v>26</v>
      </c>
      <c r="B27" s="18"/>
      <c r="C27" s="19" t="s">
        <v>5</v>
      </c>
      <c r="D27" s="19">
        <v>3</v>
      </c>
      <c r="E27" s="12" t="e">
        <f>#REF!*3300</f>
        <v>#REF!</v>
      </c>
      <c r="F27" s="21">
        <f>F28*1.05</f>
        <v>1.8204480000000001</v>
      </c>
      <c r="G27" s="23">
        <f t="shared" si="0"/>
        <v>6735.6576000000005</v>
      </c>
      <c r="H27" s="6">
        <f t="shared" si="1"/>
        <v>6736</v>
      </c>
    </row>
    <row r="28" spans="1:8" x14ac:dyDescent="0.25">
      <c r="A28" s="9" t="s">
        <v>27</v>
      </c>
      <c r="B28" s="18"/>
      <c r="C28" s="19" t="s">
        <v>5</v>
      </c>
      <c r="D28" s="19">
        <v>2</v>
      </c>
      <c r="E28" s="12" t="e">
        <f>#REF!*3300</f>
        <v>#REF!</v>
      </c>
      <c r="F28" s="21">
        <f>F29*1.05</f>
        <v>1.73376</v>
      </c>
      <c r="G28" s="23">
        <f t="shared" si="0"/>
        <v>6414.9120000000003</v>
      </c>
      <c r="H28" s="6">
        <f t="shared" si="1"/>
        <v>6415</v>
      </c>
    </row>
    <row r="29" spans="1:8" x14ac:dyDescent="0.25">
      <c r="A29" s="9"/>
      <c r="B29" s="18"/>
      <c r="C29" s="19" t="s">
        <v>5</v>
      </c>
      <c r="D29" s="19">
        <v>1</v>
      </c>
      <c r="E29" s="12" t="e">
        <f>#REF!*3300</f>
        <v>#REF!</v>
      </c>
      <c r="F29" s="21">
        <f>F30*1.075</f>
        <v>1.6512</v>
      </c>
      <c r="G29" s="23">
        <f t="shared" si="0"/>
        <v>6109.44</v>
      </c>
      <c r="H29" s="6">
        <f t="shared" si="1"/>
        <v>6110</v>
      </c>
    </row>
    <row r="30" spans="1:8" x14ac:dyDescent="0.25">
      <c r="A30" s="9"/>
      <c r="B30" s="18"/>
      <c r="C30" s="19" t="s">
        <v>5</v>
      </c>
      <c r="D30" s="19">
        <v>0</v>
      </c>
      <c r="E30" s="12" t="e">
        <f>#REF!*3300</f>
        <v>#REF!</v>
      </c>
      <c r="F30" s="22">
        <v>1.536</v>
      </c>
      <c r="G30" s="23">
        <f t="shared" si="0"/>
        <v>5683.2</v>
      </c>
      <c r="H30" s="6">
        <f t="shared" si="1"/>
        <v>5684</v>
      </c>
    </row>
    <row r="31" spans="1:8" x14ac:dyDescent="0.25">
      <c r="A31" s="9"/>
      <c r="B31" s="18" t="s">
        <v>13</v>
      </c>
      <c r="C31" s="19" t="s">
        <v>5</v>
      </c>
      <c r="D31" s="19">
        <v>5</v>
      </c>
      <c r="E31" s="12" t="e">
        <f>#REF!*3300</f>
        <v>#REF!</v>
      </c>
      <c r="F31" s="21">
        <f>F32*1.025</f>
        <v>1.8615554876953124</v>
      </c>
      <c r="G31" s="23">
        <f t="shared" si="0"/>
        <v>6887.7553044726556</v>
      </c>
      <c r="H31" s="6">
        <f t="shared" si="1"/>
        <v>6888</v>
      </c>
    </row>
    <row r="32" spans="1:8" x14ac:dyDescent="0.25">
      <c r="A32" s="9"/>
      <c r="B32" s="18"/>
      <c r="C32" s="19" t="s">
        <v>5</v>
      </c>
      <c r="D32" s="19">
        <v>4</v>
      </c>
      <c r="E32" s="12" t="e">
        <f>#REF!*3300</f>
        <v>#REF!</v>
      </c>
      <c r="F32" s="21">
        <f t="shared" ref="F32" si="3">F33*1.025</f>
        <v>1.8161516953125001</v>
      </c>
      <c r="G32" s="23">
        <f t="shared" si="0"/>
        <v>6719.7612726562502</v>
      </c>
      <c r="H32" s="6">
        <f t="shared" si="1"/>
        <v>6720</v>
      </c>
    </row>
    <row r="33" spans="1:8" x14ac:dyDescent="0.25">
      <c r="A33" s="9"/>
      <c r="B33" s="18"/>
      <c r="C33" s="19" t="s">
        <v>5</v>
      </c>
      <c r="D33" s="19">
        <v>3</v>
      </c>
      <c r="E33" s="12" t="e">
        <f>#REF!*3300</f>
        <v>#REF!</v>
      </c>
      <c r="F33" s="21">
        <f>F34*1.05</f>
        <v>1.7718553125000003</v>
      </c>
      <c r="G33" s="23">
        <f t="shared" si="0"/>
        <v>6555.8646562500007</v>
      </c>
      <c r="H33" s="6">
        <f t="shared" si="1"/>
        <v>6556</v>
      </c>
    </row>
    <row r="34" spans="1:8" x14ac:dyDescent="0.25">
      <c r="A34" s="9"/>
      <c r="B34" s="18"/>
      <c r="C34" s="19" t="s">
        <v>5</v>
      </c>
      <c r="D34" s="19">
        <v>2</v>
      </c>
      <c r="E34" s="12" t="e">
        <f>#REF!*3300</f>
        <v>#REF!</v>
      </c>
      <c r="F34" s="21">
        <f>F35*1.05</f>
        <v>1.6874812500000003</v>
      </c>
      <c r="G34" s="23">
        <f t="shared" si="0"/>
        <v>6243.6806250000009</v>
      </c>
      <c r="H34" s="6">
        <f t="shared" si="1"/>
        <v>6244</v>
      </c>
    </row>
    <row r="35" spans="1:8" x14ac:dyDescent="0.25">
      <c r="A35" s="9"/>
      <c r="B35" s="18"/>
      <c r="C35" s="19" t="s">
        <v>5</v>
      </c>
      <c r="D35" s="19">
        <v>1</v>
      </c>
      <c r="E35" s="12" t="e">
        <f>#REF!*3300</f>
        <v>#REF!</v>
      </c>
      <c r="F35" s="21">
        <f>F36*1.075</f>
        <v>1.6071250000000001</v>
      </c>
      <c r="G35" s="23">
        <f t="shared" si="0"/>
        <v>5946.3625000000002</v>
      </c>
      <c r="H35" s="6">
        <f t="shared" si="1"/>
        <v>5947</v>
      </c>
    </row>
    <row r="36" spans="1:8" x14ac:dyDescent="0.25">
      <c r="A36" s="9"/>
      <c r="B36" s="18"/>
      <c r="C36" s="19" t="s">
        <v>5</v>
      </c>
      <c r="D36" s="19">
        <v>0</v>
      </c>
      <c r="E36" s="12" t="e">
        <f>#REF!*3300</f>
        <v>#REF!</v>
      </c>
      <c r="F36" s="22">
        <v>1.4950000000000001</v>
      </c>
      <c r="G36" s="23">
        <f t="shared" si="0"/>
        <v>5531.5</v>
      </c>
      <c r="H36" s="6">
        <f t="shared" si="1"/>
        <v>5532</v>
      </c>
    </row>
    <row r="37" spans="1:8" x14ac:dyDescent="0.25">
      <c r="A37" s="9"/>
      <c r="B37" s="18" t="s">
        <v>4</v>
      </c>
      <c r="C37" s="19" t="s">
        <v>5</v>
      </c>
      <c r="D37" s="19">
        <v>5</v>
      </c>
      <c r="E37" s="12" t="e">
        <f>#REF!*3300</f>
        <v>#REF!</v>
      </c>
      <c r="F37" s="21">
        <f>F38*1.025</f>
        <v>1.8055220449218745</v>
      </c>
      <c r="G37" s="23">
        <f t="shared" si="0"/>
        <v>6680.4315662109357</v>
      </c>
      <c r="H37" s="6">
        <f t="shared" si="1"/>
        <v>6681</v>
      </c>
    </row>
    <row r="38" spans="1:8" x14ac:dyDescent="0.25">
      <c r="A38" s="9"/>
      <c r="B38" s="18"/>
      <c r="C38" s="19" t="s">
        <v>5</v>
      </c>
      <c r="D38" s="19">
        <v>4</v>
      </c>
      <c r="E38" s="12" t="e">
        <f>#REF!*3300</f>
        <v>#REF!</v>
      </c>
      <c r="F38" s="21">
        <f t="shared" ref="F38" si="4">F39*1.025</f>
        <v>1.7614849218749997</v>
      </c>
      <c r="G38" s="23">
        <f t="shared" si="0"/>
        <v>6517.4942109374988</v>
      </c>
      <c r="H38" s="6">
        <f t="shared" si="1"/>
        <v>6518</v>
      </c>
    </row>
    <row r="39" spans="1:8" x14ac:dyDescent="0.25">
      <c r="A39" s="9"/>
      <c r="B39" s="18"/>
      <c r="C39" s="19" t="s">
        <v>5</v>
      </c>
      <c r="D39" s="19">
        <v>3</v>
      </c>
      <c r="E39" s="12" t="e">
        <f>#REF!*3300</f>
        <v>#REF!</v>
      </c>
      <c r="F39" s="21">
        <f>F40*1.05</f>
        <v>1.718521875</v>
      </c>
      <c r="G39" s="23">
        <f t="shared" si="0"/>
        <v>6358.5309374999997</v>
      </c>
      <c r="H39" s="6">
        <f t="shared" si="1"/>
        <v>6359</v>
      </c>
    </row>
    <row r="40" spans="1:8" x14ac:dyDescent="0.25">
      <c r="A40" s="9"/>
      <c r="B40" s="18"/>
      <c r="C40" s="19" t="s">
        <v>5</v>
      </c>
      <c r="D40" s="19">
        <v>2</v>
      </c>
      <c r="E40" s="12" t="e">
        <f>#REF!*3300</f>
        <v>#REF!</v>
      </c>
      <c r="F40" s="21">
        <f>F41*1.05</f>
        <v>1.6366874999999999</v>
      </c>
      <c r="G40" s="23">
        <f t="shared" si="0"/>
        <v>6055.7437499999996</v>
      </c>
      <c r="H40" s="6">
        <f t="shared" si="1"/>
        <v>6056</v>
      </c>
    </row>
    <row r="41" spans="1:8" x14ac:dyDescent="0.25">
      <c r="A41" s="9"/>
      <c r="B41" s="18"/>
      <c r="C41" s="19" t="s">
        <v>5</v>
      </c>
      <c r="D41" s="19">
        <v>1</v>
      </c>
      <c r="E41" s="12" t="e">
        <f>#REF!*3300</f>
        <v>#REF!</v>
      </c>
      <c r="F41" s="21">
        <f>F42*1.075</f>
        <v>1.5587499999999999</v>
      </c>
      <c r="G41" s="23">
        <f t="shared" si="0"/>
        <v>5767.3749999999991</v>
      </c>
      <c r="H41" s="6">
        <f t="shared" si="1"/>
        <v>5768</v>
      </c>
    </row>
    <row r="42" spans="1:8" x14ac:dyDescent="0.25">
      <c r="A42" s="9"/>
      <c r="B42" s="18"/>
      <c r="C42" s="19" t="s">
        <v>5</v>
      </c>
      <c r="D42" s="19">
        <v>0</v>
      </c>
      <c r="E42" s="12" t="e">
        <f>#REF!*3300</f>
        <v>#REF!</v>
      </c>
      <c r="F42" s="22">
        <v>1.45</v>
      </c>
      <c r="G42" s="23">
        <f t="shared" si="0"/>
        <v>5365</v>
      </c>
      <c r="H42" s="6">
        <f t="shared" si="1"/>
        <v>5365</v>
      </c>
    </row>
    <row r="43" spans="1:8" x14ac:dyDescent="0.25">
      <c r="A43" s="9"/>
      <c r="B43" s="18" t="s">
        <v>6</v>
      </c>
      <c r="C43" s="19" t="s">
        <v>5</v>
      </c>
      <c r="D43" s="19">
        <v>5</v>
      </c>
      <c r="E43" s="12" t="e">
        <f>#REF!*3300</f>
        <v>#REF!</v>
      </c>
      <c r="F43" s="21">
        <f>F44*1.025</f>
        <v>1.302466247578125</v>
      </c>
      <c r="G43" s="23">
        <f t="shared" si="0"/>
        <v>4819.125116039063</v>
      </c>
      <c r="H43" s="6">
        <f t="shared" si="1"/>
        <v>4820</v>
      </c>
    </row>
    <row r="44" spans="1:8" x14ac:dyDescent="0.25">
      <c r="A44" s="9"/>
      <c r="B44" s="18"/>
      <c r="C44" s="19" t="s">
        <v>5</v>
      </c>
      <c r="D44" s="19">
        <v>4</v>
      </c>
      <c r="E44" s="12" t="e">
        <f>#REF!*3300</f>
        <v>#REF!</v>
      </c>
      <c r="F44" s="21">
        <f t="shared" ref="F44" si="5">F45*1.025</f>
        <v>1.2706987781250001</v>
      </c>
      <c r="G44" s="23">
        <f t="shared" si="0"/>
        <v>4701.5854790625008</v>
      </c>
      <c r="H44" s="6">
        <f t="shared" si="1"/>
        <v>4702</v>
      </c>
    </row>
    <row r="45" spans="1:8" x14ac:dyDescent="0.25">
      <c r="A45" s="9"/>
      <c r="B45" s="18"/>
      <c r="C45" s="19" t="s">
        <v>5</v>
      </c>
      <c r="D45" s="19">
        <v>3</v>
      </c>
      <c r="E45" s="12" t="e">
        <f>#REF!*3300</f>
        <v>#REF!</v>
      </c>
      <c r="F45" s="21">
        <f>F46*1.05</f>
        <v>1.2397061250000001</v>
      </c>
      <c r="G45" s="23">
        <f t="shared" si="0"/>
        <v>4586.9126625000008</v>
      </c>
      <c r="H45" s="6">
        <f t="shared" si="1"/>
        <v>4587</v>
      </c>
    </row>
    <row r="46" spans="1:8" x14ac:dyDescent="0.25">
      <c r="A46" s="9"/>
      <c r="B46" s="18"/>
      <c r="C46" s="19" t="s">
        <v>5</v>
      </c>
      <c r="D46" s="19">
        <v>2</v>
      </c>
      <c r="E46" s="12" t="e">
        <f>#REF!*3300</f>
        <v>#REF!</v>
      </c>
      <c r="F46" s="21">
        <f>F47*1.05</f>
        <v>1.1806725</v>
      </c>
      <c r="G46" s="23">
        <f t="shared" si="0"/>
        <v>4368.4882500000003</v>
      </c>
      <c r="H46" s="6">
        <f t="shared" si="1"/>
        <v>4369</v>
      </c>
    </row>
    <row r="47" spans="1:8" x14ac:dyDescent="0.25">
      <c r="A47" s="9"/>
      <c r="B47" s="18"/>
      <c r="C47" s="19" t="s">
        <v>5</v>
      </c>
      <c r="D47" s="19">
        <v>1</v>
      </c>
      <c r="E47" s="12" t="e">
        <f>#REF!*3300</f>
        <v>#REF!</v>
      </c>
      <c r="F47" s="21">
        <f>F48*1.075</f>
        <v>1.1244499999999999</v>
      </c>
      <c r="G47" s="23">
        <f t="shared" si="0"/>
        <v>4160.4650000000001</v>
      </c>
      <c r="H47" s="6">
        <f t="shared" si="1"/>
        <v>4161</v>
      </c>
    </row>
    <row r="48" spans="1:8" ht="15.75" thickBot="1" x14ac:dyDescent="0.3">
      <c r="A48" s="10"/>
      <c r="B48" s="18"/>
      <c r="C48" s="19" t="s">
        <v>5</v>
      </c>
      <c r="D48" s="19">
        <v>0</v>
      </c>
      <c r="E48" s="12" t="e">
        <f>#REF!*3300</f>
        <v>#REF!</v>
      </c>
      <c r="F48" s="22">
        <v>1.046</v>
      </c>
      <c r="G48" s="23">
        <f t="shared" si="0"/>
        <v>3870.2000000000003</v>
      </c>
      <c r="H48" s="6">
        <f t="shared" si="1"/>
        <v>3871</v>
      </c>
    </row>
    <row r="49" spans="1:8" x14ac:dyDescent="0.25">
      <c r="A49" s="9" t="s">
        <v>14</v>
      </c>
      <c r="B49" s="18" t="s">
        <v>12</v>
      </c>
      <c r="C49" s="19" t="s">
        <v>7</v>
      </c>
      <c r="D49" s="19">
        <v>5</v>
      </c>
      <c r="E49" s="12" t="e">
        <f>#REF!*3300</f>
        <v>#REF!</v>
      </c>
      <c r="F49" s="21">
        <f>F50*1.025</f>
        <v>1.296240309492187</v>
      </c>
      <c r="G49" s="6">
        <f t="shared" ref="G49:G65" si="6">(F49*3700)</f>
        <v>4796.0891451210919</v>
      </c>
      <c r="H49" s="6">
        <f t="shared" si="1"/>
        <v>4797</v>
      </c>
    </row>
    <row r="50" spans="1:8" x14ac:dyDescent="0.25">
      <c r="A50" s="9"/>
      <c r="B50" s="18"/>
      <c r="C50" s="19" t="s">
        <v>7</v>
      </c>
      <c r="D50" s="19">
        <v>4</v>
      </c>
      <c r="E50" s="12" t="e">
        <f>#REF!*3300</f>
        <v>#REF!</v>
      </c>
      <c r="F50" s="21">
        <f t="shared" ref="F50" si="7">F51*1.025</f>
        <v>1.2646246921874997</v>
      </c>
      <c r="G50" s="6">
        <f t="shared" si="6"/>
        <v>4679.1113610937491</v>
      </c>
      <c r="H50" s="6">
        <f t="shared" si="1"/>
        <v>4680</v>
      </c>
    </row>
    <row r="51" spans="1:8" x14ac:dyDescent="0.25">
      <c r="A51" s="9"/>
      <c r="B51" s="18"/>
      <c r="C51" s="19" t="s">
        <v>7</v>
      </c>
      <c r="D51" s="19">
        <v>3</v>
      </c>
      <c r="E51" s="12" t="e">
        <f>#REF!*3300</f>
        <v>#REF!</v>
      </c>
      <c r="F51" s="21">
        <f>F52*1.05</f>
        <v>1.2337801874999998</v>
      </c>
      <c r="G51" s="6">
        <f t="shared" si="6"/>
        <v>4564.9866937499992</v>
      </c>
      <c r="H51" s="6">
        <f t="shared" si="1"/>
        <v>4565</v>
      </c>
    </row>
    <row r="52" spans="1:8" x14ac:dyDescent="0.25">
      <c r="A52" s="9"/>
      <c r="B52" s="18"/>
      <c r="C52" s="19" t="s">
        <v>7</v>
      </c>
      <c r="D52" s="19">
        <v>2</v>
      </c>
      <c r="E52" s="12" t="e">
        <f>#REF!*3300</f>
        <v>#REF!</v>
      </c>
      <c r="F52" s="21">
        <f>F53*1.05</f>
        <v>1.1750287499999998</v>
      </c>
      <c r="G52" s="6">
        <f t="shared" si="6"/>
        <v>4347.6063749999994</v>
      </c>
      <c r="H52" s="6">
        <f t="shared" si="1"/>
        <v>4348</v>
      </c>
    </row>
    <row r="53" spans="1:8" x14ac:dyDescent="0.25">
      <c r="A53" s="9"/>
      <c r="B53" s="18"/>
      <c r="C53" s="19" t="s">
        <v>7</v>
      </c>
      <c r="D53" s="19">
        <v>1</v>
      </c>
      <c r="E53" s="12" t="e">
        <f>#REF!*3300</f>
        <v>#REF!</v>
      </c>
      <c r="F53" s="21">
        <f>F54*1.075</f>
        <v>1.1190749999999998</v>
      </c>
      <c r="G53" s="6">
        <f t="shared" si="6"/>
        <v>4140.5774999999994</v>
      </c>
      <c r="H53" s="6">
        <f t="shared" si="1"/>
        <v>4141</v>
      </c>
    </row>
    <row r="54" spans="1:8" x14ac:dyDescent="0.25">
      <c r="A54" s="9"/>
      <c r="B54" s="18"/>
      <c r="C54" s="19" t="s">
        <v>7</v>
      </c>
      <c r="D54" s="19">
        <v>0</v>
      </c>
      <c r="E54" s="12" t="e">
        <f>#REF!*3300</f>
        <v>#REF!</v>
      </c>
      <c r="F54" s="21">
        <v>1.0409999999999999</v>
      </c>
      <c r="G54" s="6">
        <f t="shared" si="6"/>
        <v>3851.7</v>
      </c>
      <c r="H54" s="6">
        <f t="shared" si="1"/>
        <v>3852</v>
      </c>
    </row>
    <row r="55" spans="1:8" x14ac:dyDescent="0.25">
      <c r="A55" s="9"/>
      <c r="B55" s="18" t="s">
        <v>13</v>
      </c>
      <c r="C55" s="19" t="s">
        <v>7</v>
      </c>
      <c r="D55" s="19">
        <v>5</v>
      </c>
      <c r="E55" s="12" t="e">
        <f>#REF!*3300</f>
        <v>#REF!</v>
      </c>
      <c r="F55" s="21">
        <f>F56*1.025</f>
        <v>1.2788076828515622</v>
      </c>
      <c r="G55" s="6">
        <f t="shared" si="6"/>
        <v>4731.5884265507802</v>
      </c>
      <c r="H55" s="6">
        <f t="shared" si="1"/>
        <v>4732</v>
      </c>
    </row>
    <row r="56" spans="1:8" x14ac:dyDescent="0.25">
      <c r="A56" s="9"/>
      <c r="B56" s="18"/>
      <c r="C56" s="19" t="s">
        <v>7</v>
      </c>
      <c r="D56" s="19">
        <v>4</v>
      </c>
      <c r="E56" s="12" t="e">
        <f>#REF!*3300</f>
        <v>#REF!</v>
      </c>
      <c r="F56" s="21">
        <f t="shared" ref="F56" si="8">F57*1.025</f>
        <v>1.2476172515624999</v>
      </c>
      <c r="G56" s="6">
        <f t="shared" si="6"/>
        <v>4616.1838307812495</v>
      </c>
      <c r="H56" s="6">
        <f t="shared" si="1"/>
        <v>4617</v>
      </c>
    </row>
    <row r="57" spans="1:8" x14ac:dyDescent="0.25">
      <c r="A57" s="9"/>
      <c r="B57" s="18"/>
      <c r="C57" s="19" t="s">
        <v>7</v>
      </c>
      <c r="D57" s="19">
        <v>3</v>
      </c>
      <c r="E57" s="12" t="e">
        <f>#REF!*3300</f>
        <v>#REF!</v>
      </c>
      <c r="F57" s="21">
        <f>F58*1.05</f>
        <v>1.2171875624999999</v>
      </c>
      <c r="G57" s="6">
        <f t="shared" si="6"/>
        <v>4503.5939812500001</v>
      </c>
      <c r="H57" s="6">
        <f t="shared" si="1"/>
        <v>4504</v>
      </c>
    </row>
    <row r="58" spans="1:8" x14ac:dyDescent="0.25">
      <c r="A58" s="9"/>
      <c r="B58" s="18"/>
      <c r="C58" s="19" t="s">
        <v>7</v>
      </c>
      <c r="D58" s="19">
        <v>2</v>
      </c>
      <c r="E58" s="12" t="e">
        <f>#REF!*3300</f>
        <v>#REF!</v>
      </c>
      <c r="F58" s="21">
        <f>F59*1.05</f>
        <v>1.1592262499999999</v>
      </c>
      <c r="G58" s="6">
        <f t="shared" si="6"/>
        <v>4289.1371249999993</v>
      </c>
      <c r="H58" s="6">
        <f t="shared" si="1"/>
        <v>4290</v>
      </c>
    </row>
    <row r="59" spans="1:8" x14ac:dyDescent="0.25">
      <c r="A59" s="9"/>
      <c r="B59" s="18"/>
      <c r="C59" s="19" t="s">
        <v>7</v>
      </c>
      <c r="D59" s="19">
        <v>1</v>
      </c>
      <c r="E59" s="12" t="e">
        <f>#REF!*3300</f>
        <v>#REF!</v>
      </c>
      <c r="F59" s="21">
        <f>F60*1.075</f>
        <v>1.1040249999999998</v>
      </c>
      <c r="G59" s="6">
        <f t="shared" si="6"/>
        <v>4084.8924999999995</v>
      </c>
      <c r="H59" s="6">
        <f t="shared" si="1"/>
        <v>4085</v>
      </c>
    </row>
    <row r="60" spans="1:8" x14ac:dyDescent="0.25">
      <c r="A60" s="9"/>
      <c r="B60" s="18"/>
      <c r="C60" s="19" t="s">
        <v>7</v>
      </c>
      <c r="D60" s="19">
        <v>0</v>
      </c>
      <c r="E60" s="12" t="e">
        <f>#REF!*3300</f>
        <v>#REF!</v>
      </c>
      <c r="F60" s="22">
        <v>1.0269999999999999</v>
      </c>
      <c r="G60" s="6">
        <f t="shared" si="6"/>
        <v>3799.8999999999996</v>
      </c>
      <c r="H60" s="6">
        <f t="shared" si="1"/>
        <v>3800</v>
      </c>
    </row>
    <row r="61" spans="1:8" x14ac:dyDescent="0.25">
      <c r="A61" s="9"/>
      <c r="B61" s="18" t="s">
        <v>4</v>
      </c>
      <c r="C61" s="19" t="s">
        <v>7</v>
      </c>
      <c r="D61" s="19">
        <v>5</v>
      </c>
      <c r="E61" s="12" t="e">
        <f>#REF!*3300</f>
        <v>#REF!</v>
      </c>
      <c r="F61" s="21">
        <f>F62*1.025</f>
        <v>1.2613750562109372</v>
      </c>
      <c r="G61" s="6">
        <f t="shared" si="6"/>
        <v>4667.0877079804677</v>
      </c>
      <c r="H61" s="6">
        <f t="shared" si="1"/>
        <v>4668</v>
      </c>
    </row>
    <row r="62" spans="1:8" x14ac:dyDescent="0.25">
      <c r="A62" s="9"/>
      <c r="B62" s="18"/>
      <c r="C62" s="19" t="s">
        <v>7</v>
      </c>
      <c r="D62" s="19">
        <v>4</v>
      </c>
      <c r="E62" s="12" t="e">
        <f>#REF!*3300</f>
        <v>#REF!</v>
      </c>
      <c r="F62" s="21">
        <f t="shared" ref="F62" si="9">F63*1.025</f>
        <v>1.2306098109374997</v>
      </c>
      <c r="G62" s="6">
        <f t="shared" si="6"/>
        <v>4553.256300468749</v>
      </c>
      <c r="H62" s="6">
        <f t="shared" ref="H62:H125" si="10">ROUNDUP(G62,0)</f>
        <v>4554</v>
      </c>
    </row>
    <row r="63" spans="1:8" x14ac:dyDescent="0.25">
      <c r="A63" s="9"/>
      <c r="B63" s="18"/>
      <c r="C63" s="19" t="s">
        <v>7</v>
      </c>
      <c r="D63" s="19">
        <v>3</v>
      </c>
      <c r="E63" s="12" t="e">
        <f>#REF!*3300</f>
        <v>#REF!</v>
      </c>
      <c r="F63" s="21">
        <f>F64*1.05</f>
        <v>1.2005949374999998</v>
      </c>
      <c r="G63" s="6">
        <f t="shared" si="6"/>
        <v>4442.2012687499991</v>
      </c>
      <c r="H63" s="6">
        <f t="shared" si="10"/>
        <v>4443</v>
      </c>
    </row>
    <row r="64" spans="1:8" x14ac:dyDescent="0.25">
      <c r="A64" s="9"/>
      <c r="B64" s="18"/>
      <c r="C64" s="19" t="s">
        <v>7</v>
      </c>
      <c r="D64" s="19">
        <v>2</v>
      </c>
      <c r="E64" s="12" t="e">
        <f>#REF!*3300</f>
        <v>#REF!</v>
      </c>
      <c r="F64" s="21">
        <f>F65*1.05</f>
        <v>1.1434237499999997</v>
      </c>
      <c r="G64" s="6">
        <f t="shared" si="6"/>
        <v>4230.6678749999992</v>
      </c>
      <c r="H64" s="6">
        <f t="shared" si="10"/>
        <v>4231</v>
      </c>
    </row>
    <row r="65" spans="1:8" x14ac:dyDescent="0.25">
      <c r="A65" s="9"/>
      <c r="B65" s="18"/>
      <c r="C65" s="19" t="s">
        <v>7</v>
      </c>
      <c r="D65" s="19">
        <v>1</v>
      </c>
      <c r="E65" s="12" t="e">
        <f>#REF!*3300</f>
        <v>#REF!</v>
      </c>
      <c r="F65" s="21">
        <f>F66*1.075</f>
        <v>1.0889749999999998</v>
      </c>
      <c r="G65" s="6">
        <f t="shared" si="6"/>
        <v>4029.2074999999991</v>
      </c>
      <c r="H65" s="6">
        <f t="shared" si="10"/>
        <v>4030</v>
      </c>
    </row>
    <row r="66" spans="1:8" x14ac:dyDescent="0.25">
      <c r="A66" s="9"/>
      <c r="B66" s="18"/>
      <c r="C66" s="19" t="s">
        <v>7</v>
      </c>
      <c r="D66" s="19">
        <v>0</v>
      </c>
      <c r="E66" s="12" t="e">
        <f>#REF!*3300</f>
        <v>#REF!</v>
      </c>
      <c r="F66" s="21">
        <v>1.0129999999999999</v>
      </c>
      <c r="G66" s="6">
        <v>3750</v>
      </c>
      <c r="H66" s="6">
        <f t="shared" si="10"/>
        <v>3750</v>
      </c>
    </row>
    <row r="67" spans="1:8" x14ac:dyDescent="0.25">
      <c r="A67" s="9"/>
      <c r="B67" s="18" t="s">
        <v>6</v>
      </c>
      <c r="C67" s="19" t="s">
        <v>7</v>
      </c>
      <c r="D67" s="19">
        <v>5</v>
      </c>
      <c r="E67" s="12" t="e">
        <f>#REF!*3300</f>
        <v>#REF!</v>
      </c>
      <c r="F67" s="21">
        <f>F68*1.025</f>
        <v>1.2451876171874998</v>
      </c>
      <c r="G67" s="6">
        <f>(F67*3700)</f>
        <v>4607.1941835937496</v>
      </c>
      <c r="H67" s="6">
        <f t="shared" si="10"/>
        <v>4608</v>
      </c>
    </row>
    <row r="68" spans="1:8" x14ac:dyDescent="0.25">
      <c r="A68" s="9"/>
      <c r="B68" s="18"/>
      <c r="C68" s="19" t="s">
        <v>7</v>
      </c>
      <c r="D68" s="19">
        <v>4</v>
      </c>
      <c r="E68" s="12" t="e">
        <f>#REF!*3300</f>
        <v>#REF!</v>
      </c>
      <c r="F68" s="21">
        <f t="shared" ref="F68" si="11">F69*1.025</f>
        <v>1.2148171875</v>
      </c>
      <c r="G68" s="6">
        <f>(F68*3700)</f>
        <v>4494.8235937500003</v>
      </c>
      <c r="H68" s="6">
        <f t="shared" si="10"/>
        <v>4495</v>
      </c>
    </row>
    <row r="69" spans="1:8" x14ac:dyDescent="0.25">
      <c r="A69" s="9"/>
      <c r="B69" s="18"/>
      <c r="C69" s="19" t="s">
        <v>7</v>
      </c>
      <c r="D69" s="19">
        <v>3</v>
      </c>
      <c r="E69" s="12" t="e">
        <f>#REF!*3300</f>
        <v>#REF!</v>
      </c>
      <c r="F69" s="21">
        <f>F70*1.05</f>
        <v>1.1851875000000001</v>
      </c>
      <c r="G69" s="6">
        <f>(F69*3700)</f>
        <v>4385.1937500000004</v>
      </c>
      <c r="H69" s="6">
        <f t="shared" si="10"/>
        <v>4386</v>
      </c>
    </row>
    <row r="70" spans="1:8" x14ac:dyDescent="0.25">
      <c r="A70" s="9"/>
      <c r="B70" s="18"/>
      <c r="C70" s="19" t="s">
        <v>7</v>
      </c>
      <c r="D70" s="19">
        <v>2</v>
      </c>
      <c r="E70" s="12" t="e">
        <f>#REF!*3300</f>
        <v>#REF!</v>
      </c>
      <c r="F70" s="21">
        <f>F71*1.05</f>
        <v>1.1287499999999999</v>
      </c>
      <c r="G70" s="6">
        <f>(F70*3700)</f>
        <v>4176.375</v>
      </c>
      <c r="H70" s="6">
        <f t="shared" si="10"/>
        <v>4177</v>
      </c>
    </row>
    <row r="71" spans="1:8" x14ac:dyDescent="0.25">
      <c r="A71" s="9"/>
      <c r="B71" s="18"/>
      <c r="C71" s="19" t="s">
        <v>7</v>
      </c>
      <c r="D71" s="19">
        <v>1</v>
      </c>
      <c r="E71" s="12" t="e">
        <f>#REF!*3300</f>
        <v>#REF!</v>
      </c>
      <c r="F71" s="22">
        <f>F72*1.075</f>
        <v>1.075</v>
      </c>
      <c r="G71" s="6">
        <f>(F71*3700)</f>
        <v>3977.5</v>
      </c>
      <c r="H71" s="6">
        <f t="shared" si="10"/>
        <v>3978</v>
      </c>
    </row>
    <row r="72" spans="1:8" ht="15.75" thickBot="1" x14ac:dyDescent="0.3">
      <c r="A72" s="10"/>
      <c r="B72" s="18"/>
      <c r="C72" s="19" t="s">
        <v>7</v>
      </c>
      <c r="D72" s="19">
        <v>0</v>
      </c>
      <c r="E72" s="12" t="e">
        <f>#REF!*3300</f>
        <v>#REF!</v>
      </c>
      <c r="F72" s="21">
        <v>1</v>
      </c>
      <c r="G72" s="6">
        <v>3700</v>
      </c>
      <c r="H72" s="6">
        <f t="shared" si="10"/>
        <v>3700</v>
      </c>
    </row>
    <row r="73" spans="1:8" ht="30" x14ac:dyDescent="0.25">
      <c r="A73" s="9" t="s">
        <v>16</v>
      </c>
      <c r="B73" s="18"/>
      <c r="C73" s="19" t="s">
        <v>15</v>
      </c>
      <c r="D73" s="19">
        <v>5</v>
      </c>
      <c r="E73" s="12" t="e">
        <f>#REF!*3300</f>
        <v>#REF!</v>
      </c>
      <c r="F73" s="21">
        <f>F74*1.025</f>
        <v>1.296240309492187</v>
      </c>
      <c r="G73" s="6">
        <f t="shared" ref="G73:G76" si="12">(F73*3700)</f>
        <v>4796.0891451210919</v>
      </c>
      <c r="H73" s="6">
        <f t="shared" si="10"/>
        <v>4797</v>
      </c>
    </row>
    <row r="74" spans="1:8" x14ac:dyDescent="0.25">
      <c r="A74" s="9"/>
      <c r="B74" s="18"/>
      <c r="C74" s="19" t="s">
        <v>15</v>
      </c>
      <c r="D74" s="19">
        <v>4</v>
      </c>
      <c r="E74" s="12" t="e">
        <f>#REF!*3300</f>
        <v>#REF!</v>
      </c>
      <c r="F74" s="21">
        <f t="shared" ref="F74" si="13">F75*1.025</f>
        <v>1.2646246921874997</v>
      </c>
      <c r="G74" s="6">
        <f t="shared" si="12"/>
        <v>4679.1113610937491</v>
      </c>
      <c r="H74" s="6">
        <f t="shared" si="10"/>
        <v>4680</v>
      </c>
    </row>
    <row r="75" spans="1:8" x14ac:dyDescent="0.25">
      <c r="A75" s="9"/>
      <c r="B75" s="18"/>
      <c r="C75" s="19" t="s">
        <v>15</v>
      </c>
      <c r="D75" s="19">
        <v>3</v>
      </c>
      <c r="E75" s="12" t="e">
        <f>#REF!*3300</f>
        <v>#REF!</v>
      </c>
      <c r="F75" s="21">
        <f>F76*1.05</f>
        <v>1.2337801874999998</v>
      </c>
      <c r="G75" s="6">
        <f t="shared" si="12"/>
        <v>4564.9866937499992</v>
      </c>
      <c r="H75" s="6">
        <f t="shared" si="10"/>
        <v>4565</v>
      </c>
    </row>
    <row r="76" spans="1:8" x14ac:dyDescent="0.25">
      <c r="A76" s="9"/>
      <c r="B76" s="18"/>
      <c r="C76" s="19" t="s">
        <v>15</v>
      </c>
      <c r="D76" s="19">
        <v>2</v>
      </c>
      <c r="E76" s="12" t="e">
        <f>#REF!*3300</f>
        <v>#REF!</v>
      </c>
      <c r="F76" s="21">
        <f>F77*1.05</f>
        <v>1.1750287499999998</v>
      </c>
      <c r="G76" s="6">
        <f t="shared" si="12"/>
        <v>4347.6063749999994</v>
      </c>
      <c r="H76" s="6">
        <f t="shared" si="10"/>
        <v>4348</v>
      </c>
    </row>
    <row r="77" spans="1:8" x14ac:dyDescent="0.25">
      <c r="A77" s="9"/>
      <c r="B77" s="18"/>
      <c r="C77" s="19" t="s">
        <v>15</v>
      </c>
      <c r="D77" s="19">
        <v>1</v>
      </c>
      <c r="E77" s="12" t="e">
        <f>#REF!*3300</f>
        <v>#REF!</v>
      </c>
      <c r="F77" s="21">
        <f>F78*1.075</f>
        <v>1.1190749999999998</v>
      </c>
      <c r="G77" s="6">
        <f>(F77*3700)</f>
        <v>4140.5774999999994</v>
      </c>
      <c r="H77" s="6">
        <f t="shared" si="10"/>
        <v>4141</v>
      </c>
    </row>
    <row r="78" spans="1:8" x14ac:dyDescent="0.25">
      <c r="A78" s="9"/>
      <c r="B78" s="18"/>
      <c r="C78" s="19" t="s">
        <v>15</v>
      </c>
      <c r="D78" s="19">
        <v>0</v>
      </c>
      <c r="E78" s="12" t="e">
        <f>#REF!*3300</f>
        <v>#REF!</v>
      </c>
      <c r="F78" s="21">
        <v>1.0409999999999999</v>
      </c>
      <c r="G78" s="6">
        <v>3700</v>
      </c>
      <c r="H78" s="6">
        <v>3850</v>
      </c>
    </row>
    <row r="79" spans="1:8" x14ac:dyDescent="0.25">
      <c r="A79" s="9"/>
      <c r="B79" s="18" t="s">
        <v>6</v>
      </c>
      <c r="C79" s="19" t="s">
        <v>15</v>
      </c>
      <c r="D79" s="19">
        <v>5</v>
      </c>
      <c r="E79" s="12" t="e">
        <f>#REF!*3300</f>
        <v>#REF!</v>
      </c>
      <c r="F79" s="21">
        <f>F80*1.025</f>
        <v>1.2788076828515622</v>
      </c>
      <c r="G79" s="6">
        <f t="shared" ref="G79:G82" si="14">(F79*3700)</f>
        <v>4731.5884265507802</v>
      </c>
      <c r="H79" s="6">
        <f t="shared" si="10"/>
        <v>4732</v>
      </c>
    </row>
    <row r="80" spans="1:8" x14ac:dyDescent="0.25">
      <c r="A80" s="9"/>
      <c r="B80" s="18"/>
      <c r="C80" s="19" t="s">
        <v>15</v>
      </c>
      <c r="D80" s="19">
        <v>4</v>
      </c>
      <c r="E80" s="12" t="e">
        <f>#REF!*3300</f>
        <v>#REF!</v>
      </c>
      <c r="F80" s="21">
        <f t="shared" ref="F80" si="15">F81*1.025</f>
        <v>1.2476172515624999</v>
      </c>
      <c r="G80" s="6">
        <f t="shared" si="14"/>
        <v>4616.1838307812495</v>
      </c>
      <c r="H80" s="6">
        <f t="shared" si="10"/>
        <v>4617</v>
      </c>
    </row>
    <row r="81" spans="1:8" x14ac:dyDescent="0.25">
      <c r="A81" s="9"/>
      <c r="B81" s="18"/>
      <c r="C81" s="19" t="s">
        <v>15</v>
      </c>
      <c r="D81" s="19">
        <v>3</v>
      </c>
      <c r="E81" s="12" t="e">
        <f>#REF!*3300</f>
        <v>#REF!</v>
      </c>
      <c r="F81" s="21">
        <f>F82*1.05</f>
        <v>1.2171875624999999</v>
      </c>
      <c r="G81" s="6">
        <f t="shared" si="14"/>
        <v>4503.5939812500001</v>
      </c>
      <c r="H81" s="6">
        <f t="shared" si="10"/>
        <v>4504</v>
      </c>
    </row>
    <row r="82" spans="1:8" x14ac:dyDescent="0.25">
      <c r="A82" s="9"/>
      <c r="B82" s="18"/>
      <c r="C82" s="19" t="s">
        <v>15</v>
      </c>
      <c r="D82" s="19">
        <v>2</v>
      </c>
      <c r="E82" s="12" t="e">
        <f>#REF!*3300</f>
        <v>#REF!</v>
      </c>
      <c r="F82" s="21">
        <f>F83*1.05</f>
        <v>1.1592262499999999</v>
      </c>
      <c r="G82" s="6">
        <f t="shared" si="14"/>
        <v>4289.1371249999993</v>
      </c>
      <c r="H82" s="6">
        <f t="shared" si="10"/>
        <v>4290</v>
      </c>
    </row>
    <row r="83" spans="1:8" x14ac:dyDescent="0.25">
      <c r="A83" s="9"/>
      <c r="B83" s="18"/>
      <c r="C83" s="19" t="s">
        <v>15</v>
      </c>
      <c r="D83" s="19">
        <v>1</v>
      </c>
      <c r="E83" s="12" t="e">
        <f>#REF!*3300</f>
        <v>#REF!</v>
      </c>
      <c r="F83" s="21">
        <f>F84*1.075</f>
        <v>1.1040249999999998</v>
      </c>
      <c r="G83" s="6">
        <f>(F83*3700)</f>
        <v>4084.8924999999995</v>
      </c>
      <c r="H83" s="6">
        <f t="shared" si="10"/>
        <v>4085</v>
      </c>
    </row>
    <row r="84" spans="1:8" ht="15.75" thickBot="1" x14ac:dyDescent="0.3">
      <c r="A84" s="10"/>
      <c r="B84" s="18"/>
      <c r="C84" s="19" t="s">
        <v>15</v>
      </c>
      <c r="D84" s="19">
        <v>0</v>
      </c>
      <c r="E84" s="12" t="e">
        <f>#REF!*3300</f>
        <v>#REF!</v>
      </c>
      <c r="F84" s="22">
        <v>1.0269999999999999</v>
      </c>
      <c r="G84" s="6">
        <v>3700</v>
      </c>
      <c r="H84" s="6">
        <v>3800</v>
      </c>
    </row>
    <row r="85" spans="1:8" x14ac:dyDescent="0.25">
      <c r="A85" s="9" t="s">
        <v>17</v>
      </c>
      <c r="B85" s="18"/>
      <c r="C85" s="19" t="s">
        <v>15</v>
      </c>
      <c r="D85" s="19">
        <v>5</v>
      </c>
      <c r="E85" s="12" t="e">
        <f>#REF!*3300</f>
        <v>#REF!</v>
      </c>
      <c r="F85" s="21">
        <f>F86*1.025</f>
        <v>1.2613750562109372</v>
      </c>
      <c r="G85" s="6">
        <f t="shared" ref="G85:G90" si="16">(F85*3700)</f>
        <v>4667.0877079804677</v>
      </c>
      <c r="H85" s="6">
        <f t="shared" si="10"/>
        <v>4668</v>
      </c>
    </row>
    <row r="86" spans="1:8" x14ac:dyDescent="0.25">
      <c r="A86" s="9"/>
      <c r="B86" s="18"/>
      <c r="C86" s="19" t="s">
        <v>15</v>
      </c>
      <c r="D86" s="19">
        <v>4</v>
      </c>
      <c r="E86" s="12" t="e">
        <f>#REF!*3300</f>
        <v>#REF!</v>
      </c>
      <c r="F86" s="21">
        <f t="shared" ref="F86" si="17">F87*1.025</f>
        <v>1.2306098109374997</v>
      </c>
      <c r="G86" s="6">
        <f t="shared" si="16"/>
        <v>4553.256300468749</v>
      </c>
      <c r="H86" s="6">
        <f t="shared" si="10"/>
        <v>4554</v>
      </c>
    </row>
    <row r="87" spans="1:8" x14ac:dyDescent="0.25">
      <c r="A87" s="9"/>
      <c r="B87" s="18"/>
      <c r="C87" s="19" t="s">
        <v>15</v>
      </c>
      <c r="D87" s="19">
        <v>3</v>
      </c>
      <c r="E87" s="12" t="e">
        <f>#REF!*3300</f>
        <v>#REF!</v>
      </c>
      <c r="F87" s="21">
        <f>F88*1.05</f>
        <v>1.2005949374999998</v>
      </c>
      <c r="G87" s="6">
        <f t="shared" si="16"/>
        <v>4442.2012687499991</v>
      </c>
      <c r="H87" s="6">
        <f t="shared" si="10"/>
        <v>4443</v>
      </c>
    </row>
    <row r="88" spans="1:8" x14ac:dyDescent="0.25">
      <c r="A88" s="9"/>
      <c r="B88" s="18"/>
      <c r="C88" s="19" t="s">
        <v>15</v>
      </c>
      <c r="D88" s="19">
        <v>2</v>
      </c>
      <c r="E88" s="12" t="e">
        <f>#REF!*3300</f>
        <v>#REF!</v>
      </c>
      <c r="F88" s="21">
        <f>F89*1.05</f>
        <v>1.1434237499999997</v>
      </c>
      <c r="G88" s="6">
        <f t="shared" si="16"/>
        <v>4230.6678749999992</v>
      </c>
      <c r="H88" s="6">
        <f t="shared" si="10"/>
        <v>4231</v>
      </c>
    </row>
    <row r="89" spans="1:8" x14ac:dyDescent="0.25">
      <c r="A89" s="9"/>
      <c r="B89" s="18"/>
      <c r="C89" s="19" t="s">
        <v>15</v>
      </c>
      <c r="D89" s="19">
        <v>1</v>
      </c>
      <c r="E89" s="12" t="e">
        <f>#REF!*3300</f>
        <v>#REF!</v>
      </c>
      <c r="F89" s="21">
        <f>F90*1.075</f>
        <v>1.0889749999999998</v>
      </c>
      <c r="G89" s="6">
        <f t="shared" si="16"/>
        <v>4029.2074999999991</v>
      </c>
      <c r="H89" s="6">
        <f t="shared" si="10"/>
        <v>4030</v>
      </c>
    </row>
    <row r="90" spans="1:8" ht="15.75" thickBot="1" x14ac:dyDescent="0.3">
      <c r="A90" s="10"/>
      <c r="B90" s="18"/>
      <c r="C90" s="19" t="s">
        <v>15</v>
      </c>
      <c r="D90" s="19">
        <v>0</v>
      </c>
      <c r="E90" s="12" t="e">
        <f>#REF!*3300</f>
        <v>#REF!</v>
      </c>
      <c r="F90" s="21">
        <v>1.0129999999999999</v>
      </c>
      <c r="G90" s="6">
        <f t="shared" si="16"/>
        <v>3748.0999999999995</v>
      </c>
      <c r="H90" s="6">
        <f t="shared" si="10"/>
        <v>3749</v>
      </c>
    </row>
    <row r="91" spans="1:8" x14ac:dyDescent="0.25">
      <c r="A91" s="9" t="s">
        <v>18</v>
      </c>
      <c r="B91" s="18" t="s">
        <v>13</v>
      </c>
      <c r="C91" s="19" t="s">
        <v>15</v>
      </c>
      <c r="D91" s="19">
        <v>5</v>
      </c>
      <c r="E91" s="12" t="e">
        <f>#REF!*3300</f>
        <v>#REF!</v>
      </c>
      <c r="F91" s="21">
        <f>F92*1.025</f>
        <v>1.2613750562109372</v>
      </c>
      <c r="G91" s="6">
        <f t="shared" ref="G91:G102" si="18">(F91*3700)</f>
        <v>4667.0877079804677</v>
      </c>
      <c r="H91" s="6">
        <f t="shared" si="10"/>
        <v>4668</v>
      </c>
    </row>
    <row r="92" spans="1:8" x14ac:dyDescent="0.25">
      <c r="A92" s="9"/>
      <c r="B92" s="18"/>
      <c r="C92" s="19" t="s">
        <v>15</v>
      </c>
      <c r="D92" s="19">
        <v>4</v>
      </c>
      <c r="E92" s="12" t="e">
        <f>#REF!*3300</f>
        <v>#REF!</v>
      </c>
      <c r="F92" s="21">
        <f t="shared" ref="F92" si="19">F93*1.025</f>
        <v>1.2306098109374997</v>
      </c>
      <c r="G92" s="6">
        <f t="shared" si="18"/>
        <v>4553.256300468749</v>
      </c>
      <c r="H92" s="6">
        <f t="shared" si="10"/>
        <v>4554</v>
      </c>
    </row>
    <row r="93" spans="1:8" x14ac:dyDescent="0.25">
      <c r="A93" s="9"/>
      <c r="B93" s="18"/>
      <c r="C93" s="19" t="s">
        <v>15</v>
      </c>
      <c r="D93" s="19">
        <v>3</v>
      </c>
      <c r="E93" s="12" t="e">
        <f>#REF!*3300</f>
        <v>#REF!</v>
      </c>
      <c r="F93" s="21">
        <f>F94*1.05</f>
        <v>1.2005949374999998</v>
      </c>
      <c r="G93" s="6">
        <f t="shared" si="18"/>
        <v>4442.2012687499991</v>
      </c>
      <c r="H93" s="6">
        <f t="shared" si="10"/>
        <v>4443</v>
      </c>
    </row>
    <row r="94" spans="1:8" x14ac:dyDescent="0.25">
      <c r="A94" s="9"/>
      <c r="B94" s="18"/>
      <c r="C94" s="19" t="s">
        <v>15</v>
      </c>
      <c r="D94" s="19">
        <v>2</v>
      </c>
      <c r="E94" s="12" t="e">
        <f>#REF!*3300</f>
        <v>#REF!</v>
      </c>
      <c r="F94" s="21">
        <f>F95*1.05</f>
        <v>1.1434237499999997</v>
      </c>
      <c r="G94" s="6">
        <f t="shared" si="18"/>
        <v>4230.6678749999992</v>
      </c>
      <c r="H94" s="6">
        <f t="shared" si="10"/>
        <v>4231</v>
      </c>
    </row>
    <row r="95" spans="1:8" x14ac:dyDescent="0.25">
      <c r="A95" s="9"/>
      <c r="B95" s="18"/>
      <c r="C95" s="19" t="s">
        <v>15</v>
      </c>
      <c r="D95" s="19">
        <v>1</v>
      </c>
      <c r="E95" s="12" t="e">
        <f>#REF!*3300</f>
        <v>#REF!</v>
      </c>
      <c r="F95" s="21">
        <f>F96*1.075</f>
        <v>1.0889749999999998</v>
      </c>
      <c r="G95" s="6">
        <f t="shared" si="18"/>
        <v>4029.2074999999991</v>
      </c>
      <c r="H95" s="6">
        <f t="shared" si="10"/>
        <v>4030</v>
      </c>
    </row>
    <row r="96" spans="1:8" x14ac:dyDescent="0.25">
      <c r="A96" s="9"/>
      <c r="B96" s="18"/>
      <c r="C96" s="19" t="s">
        <v>15</v>
      </c>
      <c r="D96" s="19">
        <v>0</v>
      </c>
      <c r="E96" s="12" t="e">
        <f>#REF!*3300</f>
        <v>#REF!</v>
      </c>
      <c r="F96" s="21">
        <v>1.0129999999999999</v>
      </c>
      <c r="G96" s="6">
        <f t="shared" si="18"/>
        <v>3748.0999999999995</v>
      </c>
      <c r="H96" s="6">
        <f t="shared" si="10"/>
        <v>3749</v>
      </c>
    </row>
    <row r="97" spans="1:8" x14ac:dyDescent="0.25">
      <c r="A97" s="9"/>
      <c r="B97" s="18" t="s">
        <v>4</v>
      </c>
      <c r="C97" s="19" t="s">
        <v>15</v>
      </c>
      <c r="D97" s="19">
        <v>5</v>
      </c>
      <c r="E97" s="12" t="e">
        <f>#REF!*3300</f>
        <v>#REF!</v>
      </c>
      <c r="F97" s="21">
        <f>F98*1.025</f>
        <v>1.2451876171874998</v>
      </c>
      <c r="G97" s="6">
        <f t="shared" si="18"/>
        <v>4607.1941835937496</v>
      </c>
      <c r="H97" s="6">
        <f t="shared" si="10"/>
        <v>4608</v>
      </c>
    </row>
    <row r="98" spans="1:8" x14ac:dyDescent="0.25">
      <c r="A98" s="9"/>
      <c r="B98" s="18"/>
      <c r="C98" s="19" t="s">
        <v>15</v>
      </c>
      <c r="D98" s="19">
        <v>4</v>
      </c>
      <c r="E98" s="12" t="e">
        <f>#REF!*3300</f>
        <v>#REF!</v>
      </c>
      <c r="F98" s="21">
        <f t="shared" ref="F98" si="20">F99*1.025</f>
        <v>1.2148171875</v>
      </c>
      <c r="G98" s="6">
        <f t="shared" si="18"/>
        <v>4494.8235937500003</v>
      </c>
      <c r="H98" s="6">
        <f t="shared" si="10"/>
        <v>4495</v>
      </c>
    </row>
    <row r="99" spans="1:8" x14ac:dyDescent="0.25">
      <c r="A99" s="9"/>
      <c r="B99" s="18"/>
      <c r="C99" s="19" t="s">
        <v>15</v>
      </c>
      <c r="D99" s="19">
        <v>3</v>
      </c>
      <c r="E99" s="12" t="e">
        <f>#REF!*3300</f>
        <v>#REF!</v>
      </c>
      <c r="F99" s="21">
        <f>F100*1.05</f>
        <v>1.1851875000000001</v>
      </c>
      <c r="G99" s="6">
        <f t="shared" si="18"/>
        <v>4385.1937500000004</v>
      </c>
      <c r="H99" s="6">
        <f t="shared" si="10"/>
        <v>4386</v>
      </c>
    </row>
    <row r="100" spans="1:8" x14ac:dyDescent="0.25">
      <c r="A100" s="9"/>
      <c r="B100" s="18"/>
      <c r="C100" s="19" t="s">
        <v>15</v>
      </c>
      <c r="D100" s="19">
        <v>2</v>
      </c>
      <c r="E100" s="12" t="e">
        <f>#REF!*3300</f>
        <v>#REF!</v>
      </c>
      <c r="F100" s="21">
        <f>F101*1.05</f>
        <v>1.1287499999999999</v>
      </c>
      <c r="G100" s="6">
        <f t="shared" si="18"/>
        <v>4176.375</v>
      </c>
      <c r="H100" s="6">
        <f t="shared" si="10"/>
        <v>4177</v>
      </c>
    </row>
    <row r="101" spans="1:8" x14ac:dyDescent="0.25">
      <c r="A101" s="9"/>
      <c r="B101" s="18"/>
      <c r="C101" s="19" t="s">
        <v>15</v>
      </c>
      <c r="D101" s="19">
        <v>1</v>
      </c>
      <c r="E101" s="12" t="e">
        <f>#REF!*3300</f>
        <v>#REF!</v>
      </c>
      <c r="F101" s="22">
        <f>F102*1.075</f>
        <v>1.075</v>
      </c>
      <c r="G101" s="6">
        <f t="shared" si="18"/>
        <v>3977.5</v>
      </c>
      <c r="H101" s="6">
        <f t="shared" si="10"/>
        <v>3978</v>
      </c>
    </row>
    <row r="102" spans="1:8" ht="15.75" thickBot="1" x14ac:dyDescent="0.3">
      <c r="A102" s="10"/>
      <c r="B102" s="18"/>
      <c r="C102" s="19" t="s">
        <v>15</v>
      </c>
      <c r="D102" s="19">
        <v>0</v>
      </c>
      <c r="E102" s="12" t="e">
        <f>#REF!*3300</f>
        <v>#REF!</v>
      </c>
      <c r="F102" s="21">
        <v>1</v>
      </c>
      <c r="G102" s="6">
        <f t="shared" si="18"/>
        <v>3700</v>
      </c>
      <c r="H102" s="6">
        <f t="shared" si="10"/>
        <v>3700</v>
      </c>
    </row>
    <row r="103" spans="1:8" x14ac:dyDescent="0.25">
      <c r="A103" s="9" t="s">
        <v>19</v>
      </c>
      <c r="B103" s="18"/>
      <c r="C103" s="19" t="s">
        <v>15</v>
      </c>
      <c r="D103" s="19">
        <v>5</v>
      </c>
      <c r="E103" s="12" t="e">
        <f>#REF!*3300</f>
        <v>#REF!</v>
      </c>
      <c r="F103" s="21">
        <f>F104*1.025</f>
        <v>1.2613750562109372</v>
      </c>
      <c r="G103" s="6">
        <f t="shared" ref="G103:G114" si="21">(F103*3700)</f>
        <v>4667.0877079804677</v>
      </c>
      <c r="H103" s="6">
        <f t="shared" si="10"/>
        <v>4668</v>
      </c>
    </row>
    <row r="104" spans="1:8" x14ac:dyDescent="0.25">
      <c r="A104" s="9"/>
      <c r="B104" s="18"/>
      <c r="C104" s="19" t="s">
        <v>15</v>
      </c>
      <c r="D104" s="19">
        <v>4</v>
      </c>
      <c r="E104" s="12" t="e">
        <f>#REF!*3300</f>
        <v>#REF!</v>
      </c>
      <c r="F104" s="21">
        <f t="shared" ref="F104" si="22">F105*1.025</f>
        <v>1.2306098109374997</v>
      </c>
      <c r="G104" s="6">
        <f t="shared" si="21"/>
        <v>4553.256300468749</v>
      </c>
      <c r="H104" s="6">
        <f t="shared" si="10"/>
        <v>4554</v>
      </c>
    </row>
    <row r="105" spans="1:8" x14ac:dyDescent="0.25">
      <c r="A105" s="9"/>
      <c r="B105" s="18"/>
      <c r="C105" s="19" t="s">
        <v>15</v>
      </c>
      <c r="D105" s="19">
        <v>3</v>
      </c>
      <c r="E105" s="12" t="e">
        <f>#REF!*3300</f>
        <v>#REF!</v>
      </c>
      <c r="F105" s="21">
        <f>F106*1.05</f>
        <v>1.2005949374999998</v>
      </c>
      <c r="G105" s="6">
        <f t="shared" si="21"/>
        <v>4442.2012687499991</v>
      </c>
      <c r="H105" s="6">
        <f t="shared" si="10"/>
        <v>4443</v>
      </c>
    </row>
    <row r="106" spans="1:8" x14ac:dyDescent="0.25">
      <c r="A106" s="9"/>
      <c r="B106" s="18"/>
      <c r="C106" s="19" t="s">
        <v>15</v>
      </c>
      <c r="D106" s="19">
        <v>2</v>
      </c>
      <c r="E106" s="12" t="e">
        <f>#REF!*3300</f>
        <v>#REF!</v>
      </c>
      <c r="F106" s="21">
        <f>F107*1.05</f>
        <v>1.1434237499999997</v>
      </c>
      <c r="G106" s="6">
        <f t="shared" si="21"/>
        <v>4230.6678749999992</v>
      </c>
      <c r="H106" s="6">
        <f t="shared" si="10"/>
        <v>4231</v>
      </c>
    </row>
    <row r="107" spans="1:8" x14ac:dyDescent="0.25">
      <c r="A107" s="9"/>
      <c r="B107" s="18"/>
      <c r="C107" s="19" t="s">
        <v>15</v>
      </c>
      <c r="D107" s="19">
        <v>1</v>
      </c>
      <c r="E107" s="12" t="e">
        <f>#REF!*3300</f>
        <v>#REF!</v>
      </c>
      <c r="F107" s="21">
        <f>F108*1.075</f>
        <v>1.0889749999999998</v>
      </c>
      <c r="G107" s="6">
        <f t="shared" si="21"/>
        <v>4029.2074999999991</v>
      </c>
      <c r="H107" s="6">
        <f t="shared" si="10"/>
        <v>4030</v>
      </c>
    </row>
    <row r="108" spans="1:8" x14ac:dyDescent="0.25">
      <c r="A108" s="9"/>
      <c r="B108" s="18"/>
      <c r="C108" s="19" t="s">
        <v>15</v>
      </c>
      <c r="D108" s="19">
        <v>0</v>
      </c>
      <c r="E108" s="12" t="e">
        <f>#REF!*3300</f>
        <v>#REF!</v>
      </c>
      <c r="F108" s="21">
        <v>1.0129999999999999</v>
      </c>
      <c r="G108" s="6">
        <f t="shared" si="21"/>
        <v>3748.0999999999995</v>
      </c>
      <c r="H108" s="6">
        <f t="shared" si="10"/>
        <v>3749</v>
      </c>
    </row>
    <row r="109" spans="1:8" x14ac:dyDescent="0.25">
      <c r="A109" s="9"/>
      <c r="B109" s="18" t="s">
        <v>6</v>
      </c>
      <c r="C109" s="19" t="s">
        <v>15</v>
      </c>
      <c r="D109" s="19">
        <v>5</v>
      </c>
      <c r="E109" s="12" t="e">
        <f>#REF!*3300</f>
        <v>#REF!</v>
      </c>
      <c r="F109" s="21">
        <f>F110*1.025</f>
        <v>1.2451876171874998</v>
      </c>
      <c r="G109" s="6">
        <f t="shared" si="21"/>
        <v>4607.1941835937496</v>
      </c>
      <c r="H109" s="6">
        <f t="shared" si="10"/>
        <v>4608</v>
      </c>
    </row>
    <row r="110" spans="1:8" x14ac:dyDescent="0.25">
      <c r="A110" s="9"/>
      <c r="B110" s="18"/>
      <c r="C110" s="19" t="s">
        <v>15</v>
      </c>
      <c r="D110" s="19">
        <v>4</v>
      </c>
      <c r="E110" s="12" t="e">
        <f>#REF!*3300</f>
        <v>#REF!</v>
      </c>
      <c r="F110" s="21">
        <f t="shared" ref="F110" si="23">F111*1.025</f>
        <v>1.2148171875</v>
      </c>
      <c r="G110" s="6">
        <f t="shared" si="21"/>
        <v>4494.8235937500003</v>
      </c>
      <c r="H110" s="6">
        <f t="shared" si="10"/>
        <v>4495</v>
      </c>
    </row>
    <row r="111" spans="1:8" x14ac:dyDescent="0.25">
      <c r="A111" s="9"/>
      <c r="B111" s="18"/>
      <c r="C111" s="19" t="s">
        <v>15</v>
      </c>
      <c r="D111" s="19">
        <v>3</v>
      </c>
      <c r="E111" s="12" t="e">
        <f>#REF!*3300</f>
        <v>#REF!</v>
      </c>
      <c r="F111" s="21">
        <f>F112*1.05</f>
        <v>1.1851875000000001</v>
      </c>
      <c r="G111" s="6">
        <f t="shared" si="21"/>
        <v>4385.1937500000004</v>
      </c>
      <c r="H111" s="6">
        <f t="shared" si="10"/>
        <v>4386</v>
      </c>
    </row>
    <row r="112" spans="1:8" x14ac:dyDescent="0.25">
      <c r="A112" s="9"/>
      <c r="B112" s="18"/>
      <c r="C112" s="19" t="s">
        <v>15</v>
      </c>
      <c r="D112" s="19">
        <v>2</v>
      </c>
      <c r="E112" s="12" t="e">
        <f>#REF!*3300</f>
        <v>#REF!</v>
      </c>
      <c r="F112" s="21">
        <f>F113*1.05</f>
        <v>1.1287499999999999</v>
      </c>
      <c r="G112" s="6">
        <f t="shared" si="21"/>
        <v>4176.375</v>
      </c>
      <c r="H112" s="6">
        <f t="shared" si="10"/>
        <v>4177</v>
      </c>
    </row>
    <row r="113" spans="1:8" x14ac:dyDescent="0.25">
      <c r="A113" s="9"/>
      <c r="B113" s="18"/>
      <c r="C113" s="19" t="s">
        <v>15</v>
      </c>
      <c r="D113" s="19">
        <v>1</v>
      </c>
      <c r="E113" s="12" t="e">
        <f>#REF!*3300</f>
        <v>#REF!</v>
      </c>
      <c r="F113" s="22">
        <f>F114*1.075</f>
        <v>1.075</v>
      </c>
      <c r="G113" s="6">
        <f t="shared" si="21"/>
        <v>3977.5</v>
      </c>
      <c r="H113" s="6">
        <f t="shared" si="10"/>
        <v>3978</v>
      </c>
    </row>
    <row r="114" spans="1:8" ht="15.75" thickBot="1" x14ac:dyDescent="0.3">
      <c r="A114" s="10"/>
      <c r="B114" s="18"/>
      <c r="C114" s="19" t="s">
        <v>15</v>
      </c>
      <c r="D114" s="19">
        <v>0</v>
      </c>
      <c r="E114" s="12" t="e">
        <f>#REF!*3300</f>
        <v>#REF!</v>
      </c>
      <c r="F114" s="21">
        <v>1</v>
      </c>
      <c r="G114" s="6">
        <f t="shared" si="21"/>
        <v>3700</v>
      </c>
      <c r="H114" s="6">
        <f t="shared" si="10"/>
        <v>3700</v>
      </c>
    </row>
    <row r="115" spans="1:8" x14ac:dyDescent="0.25">
      <c r="A115" s="9" t="s">
        <v>38</v>
      </c>
      <c r="B115" s="18" t="s">
        <v>13</v>
      </c>
      <c r="C115" s="19" t="s">
        <v>15</v>
      </c>
      <c r="D115" s="19">
        <v>5</v>
      </c>
      <c r="E115" s="12" t="e">
        <f>#REF!*3300</f>
        <v>#REF!</v>
      </c>
      <c r="F115" s="21">
        <f>F116*1.025</f>
        <v>1.312427748515625</v>
      </c>
      <c r="G115" s="6">
        <f t="shared" ref="G115:G137" si="24">(F115*3700)</f>
        <v>4855.9826695078127</v>
      </c>
      <c r="H115" s="6">
        <f t="shared" si="10"/>
        <v>4856</v>
      </c>
    </row>
    <row r="116" spans="1:8" x14ac:dyDescent="0.25">
      <c r="A116" s="9"/>
      <c r="B116" s="18"/>
      <c r="C116" s="19" t="s">
        <v>15</v>
      </c>
      <c r="D116" s="19">
        <v>4</v>
      </c>
      <c r="E116" s="12" t="e">
        <f>#REF!*3300</f>
        <v>#REF!</v>
      </c>
      <c r="F116" s="21">
        <f t="shared" ref="F116" si="25">F117*1.025</f>
        <v>1.2804173156250001</v>
      </c>
      <c r="G116" s="6">
        <f t="shared" si="24"/>
        <v>4737.5440678125005</v>
      </c>
      <c r="H116" s="6">
        <f t="shared" si="10"/>
        <v>4738</v>
      </c>
    </row>
    <row r="117" spans="1:8" x14ac:dyDescent="0.25">
      <c r="A117" s="9"/>
      <c r="B117" s="18"/>
      <c r="C117" s="19" t="s">
        <v>15</v>
      </c>
      <c r="D117" s="19">
        <v>3</v>
      </c>
      <c r="E117" s="12" t="e">
        <f>#REF!*3300</f>
        <v>#REF!</v>
      </c>
      <c r="F117" s="21">
        <f>F118*1.05</f>
        <v>1.2491876250000002</v>
      </c>
      <c r="G117" s="6">
        <f t="shared" si="24"/>
        <v>4621.9942125000007</v>
      </c>
      <c r="H117" s="6">
        <f t="shared" si="10"/>
        <v>4622</v>
      </c>
    </row>
    <row r="118" spans="1:8" x14ac:dyDescent="0.25">
      <c r="A118" s="9"/>
      <c r="B118" s="18"/>
      <c r="C118" s="19" t="s">
        <v>15</v>
      </c>
      <c r="D118" s="19">
        <v>2</v>
      </c>
      <c r="E118" s="12" t="e">
        <f>#REF!*3300</f>
        <v>#REF!</v>
      </c>
      <c r="F118" s="21">
        <f>F119*1.05</f>
        <v>1.1897025000000001</v>
      </c>
      <c r="G118" s="6">
        <f t="shared" si="24"/>
        <v>4401.8992500000004</v>
      </c>
      <c r="H118" s="6">
        <f t="shared" si="10"/>
        <v>4402</v>
      </c>
    </row>
    <row r="119" spans="1:8" x14ac:dyDescent="0.25">
      <c r="A119" s="9"/>
      <c r="B119" s="18"/>
      <c r="C119" s="19" t="s">
        <v>15</v>
      </c>
      <c r="D119" s="19">
        <v>1</v>
      </c>
      <c r="E119" s="12" t="e">
        <f>#REF!*3300</f>
        <v>#REF!</v>
      </c>
      <c r="F119" s="21">
        <f>F120*1.075</f>
        <v>1.1330500000000001</v>
      </c>
      <c r="G119" s="6">
        <f t="shared" si="24"/>
        <v>4192.2850000000008</v>
      </c>
      <c r="H119" s="6">
        <f t="shared" si="10"/>
        <v>4193</v>
      </c>
    </row>
    <row r="120" spans="1:8" x14ac:dyDescent="0.25">
      <c r="A120" s="9"/>
      <c r="B120" s="18"/>
      <c r="C120" s="19" t="s">
        <v>15</v>
      </c>
      <c r="D120" s="19">
        <v>0</v>
      </c>
      <c r="E120" s="12" t="e">
        <f>#REF!*3300</f>
        <v>#REF!</v>
      </c>
      <c r="F120" s="22">
        <v>1.054</v>
      </c>
      <c r="G120" s="6">
        <f t="shared" si="24"/>
        <v>3899.8</v>
      </c>
      <c r="H120" s="6">
        <f t="shared" si="10"/>
        <v>3900</v>
      </c>
    </row>
    <row r="121" spans="1:8" x14ac:dyDescent="0.25">
      <c r="A121" s="9"/>
      <c r="B121" s="18" t="s">
        <v>4</v>
      </c>
      <c r="C121" s="19" t="s">
        <v>15</v>
      </c>
      <c r="D121" s="19">
        <v>5</v>
      </c>
      <c r="E121" s="12" t="e">
        <f>#REF!*3300</f>
        <v>#REF!</v>
      </c>
      <c r="F121" s="21">
        <f>F122*1.025</f>
        <v>1.296240309492187</v>
      </c>
      <c r="G121" s="6">
        <f t="shared" si="24"/>
        <v>4796.0891451210919</v>
      </c>
      <c r="H121" s="6">
        <f t="shared" si="10"/>
        <v>4797</v>
      </c>
    </row>
    <row r="122" spans="1:8" x14ac:dyDescent="0.25">
      <c r="A122" s="9"/>
      <c r="B122" s="18"/>
      <c r="C122" s="19" t="s">
        <v>15</v>
      </c>
      <c r="D122" s="19">
        <v>4</v>
      </c>
      <c r="E122" s="12" t="e">
        <f>#REF!*3300</f>
        <v>#REF!</v>
      </c>
      <c r="F122" s="21">
        <f t="shared" ref="F122" si="26">F123*1.025</f>
        <v>1.2646246921874997</v>
      </c>
      <c r="G122" s="6">
        <f t="shared" si="24"/>
        <v>4679.1113610937491</v>
      </c>
      <c r="H122" s="6">
        <f t="shared" si="10"/>
        <v>4680</v>
      </c>
    </row>
    <row r="123" spans="1:8" x14ac:dyDescent="0.25">
      <c r="A123" s="9"/>
      <c r="B123" s="18"/>
      <c r="C123" s="19" t="s">
        <v>15</v>
      </c>
      <c r="D123" s="19">
        <v>3</v>
      </c>
      <c r="E123" s="12" t="e">
        <f>#REF!*3300</f>
        <v>#REF!</v>
      </c>
      <c r="F123" s="21">
        <f>F124*1.05</f>
        <v>1.2337801874999998</v>
      </c>
      <c r="G123" s="6">
        <f t="shared" si="24"/>
        <v>4564.9866937499992</v>
      </c>
      <c r="H123" s="6">
        <f t="shared" si="10"/>
        <v>4565</v>
      </c>
    </row>
    <row r="124" spans="1:8" x14ac:dyDescent="0.25">
      <c r="A124" s="9"/>
      <c r="B124" s="18"/>
      <c r="C124" s="19" t="s">
        <v>15</v>
      </c>
      <c r="D124" s="19">
        <v>2</v>
      </c>
      <c r="E124" s="12" t="e">
        <f>#REF!*3300</f>
        <v>#REF!</v>
      </c>
      <c r="F124" s="21">
        <f>F125*1.05</f>
        <v>1.1750287499999998</v>
      </c>
      <c r="G124" s="6">
        <f t="shared" si="24"/>
        <v>4347.6063749999994</v>
      </c>
      <c r="H124" s="6">
        <f t="shared" si="10"/>
        <v>4348</v>
      </c>
    </row>
    <row r="125" spans="1:8" x14ac:dyDescent="0.25">
      <c r="A125" s="9"/>
      <c r="B125" s="18"/>
      <c r="C125" s="19" t="s">
        <v>15</v>
      </c>
      <c r="D125" s="19">
        <v>1</v>
      </c>
      <c r="E125" s="12" t="e">
        <f>#REF!*3300</f>
        <v>#REF!</v>
      </c>
      <c r="F125" s="21">
        <f>F126*1.075</f>
        <v>1.1190749999999998</v>
      </c>
      <c r="G125" s="6">
        <f t="shared" si="24"/>
        <v>4140.5774999999994</v>
      </c>
      <c r="H125" s="6">
        <f t="shared" si="10"/>
        <v>4141</v>
      </c>
    </row>
    <row r="126" spans="1:8" x14ac:dyDescent="0.25">
      <c r="A126" s="9"/>
      <c r="B126" s="18"/>
      <c r="C126" s="19" t="s">
        <v>15</v>
      </c>
      <c r="D126" s="19">
        <v>0</v>
      </c>
      <c r="E126" s="12" t="e">
        <f>#REF!*3300</f>
        <v>#REF!</v>
      </c>
      <c r="F126" s="21">
        <v>1.0409999999999999</v>
      </c>
      <c r="G126" s="6">
        <f t="shared" si="24"/>
        <v>3851.7</v>
      </c>
      <c r="H126" s="6">
        <f t="shared" ref="H126:H144" si="27">ROUNDUP(G126,0)</f>
        <v>3852</v>
      </c>
    </row>
    <row r="127" spans="1:8" x14ac:dyDescent="0.25">
      <c r="A127" s="9"/>
      <c r="B127" s="18" t="s">
        <v>20</v>
      </c>
      <c r="C127" s="19" t="s">
        <v>15</v>
      </c>
      <c r="D127" s="19">
        <v>5</v>
      </c>
      <c r="E127" s="12" t="e">
        <f>#REF!*3300</f>
        <v>#REF!</v>
      </c>
      <c r="F127" s="21">
        <f>F128*1.025</f>
        <v>1.2788076828515622</v>
      </c>
      <c r="G127" s="6">
        <f t="shared" si="24"/>
        <v>4731.5884265507802</v>
      </c>
      <c r="H127" s="6">
        <f t="shared" si="27"/>
        <v>4732</v>
      </c>
    </row>
    <row r="128" spans="1:8" x14ac:dyDescent="0.25">
      <c r="A128" s="9"/>
      <c r="B128" s="18"/>
      <c r="C128" s="19" t="s">
        <v>15</v>
      </c>
      <c r="D128" s="19">
        <v>4</v>
      </c>
      <c r="E128" s="12" t="e">
        <f>#REF!*3300</f>
        <v>#REF!</v>
      </c>
      <c r="F128" s="21">
        <f t="shared" ref="F128" si="28">F129*1.025</f>
        <v>1.2476172515624999</v>
      </c>
      <c r="G128" s="6">
        <f t="shared" si="24"/>
        <v>4616.1838307812495</v>
      </c>
      <c r="H128" s="6">
        <f t="shared" si="27"/>
        <v>4617</v>
      </c>
    </row>
    <row r="129" spans="1:8" x14ac:dyDescent="0.25">
      <c r="A129" s="9"/>
      <c r="B129" s="18"/>
      <c r="C129" s="19" t="s">
        <v>15</v>
      </c>
      <c r="D129" s="19">
        <v>3</v>
      </c>
      <c r="E129" s="12" t="e">
        <f>#REF!*3300</f>
        <v>#REF!</v>
      </c>
      <c r="F129" s="21">
        <f>F130*1.05</f>
        <v>1.2171875624999999</v>
      </c>
      <c r="G129" s="6">
        <f t="shared" si="24"/>
        <v>4503.5939812500001</v>
      </c>
      <c r="H129" s="6">
        <f t="shared" si="27"/>
        <v>4504</v>
      </c>
    </row>
    <row r="130" spans="1:8" x14ac:dyDescent="0.25">
      <c r="A130" s="9"/>
      <c r="B130" s="18"/>
      <c r="C130" s="19" t="s">
        <v>15</v>
      </c>
      <c r="D130" s="19">
        <v>2</v>
      </c>
      <c r="E130" s="12" t="e">
        <f>#REF!*3300</f>
        <v>#REF!</v>
      </c>
      <c r="F130" s="21">
        <f>F131*1.05</f>
        <v>1.1592262499999999</v>
      </c>
      <c r="G130" s="6">
        <f t="shared" si="24"/>
        <v>4289.1371249999993</v>
      </c>
      <c r="H130" s="6">
        <f t="shared" si="27"/>
        <v>4290</v>
      </c>
    </row>
    <row r="131" spans="1:8" x14ac:dyDescent="0.25">
      <c r="A131" s="9"/>
      <c r="B131" s="18"/>
      <c r="C131" s="19" t="s">
        <v>15</v>
      </c>
      <c r="D131" s="19">
        <v>1</v>
      </c>
      <c r="E131" s="12" t="e">
        <f>#REF!*3300</f>
        <v>#REF!</v>
      </c>
      <c r="F131" s="21">
        <f>F132*1.075</f>
        <v>1.1040249999999998</v>
      </c>
      <c r="G131" s="6">
        <f t="shared" si="24"/>
        <v>4084.8924999999995</v>
      </c>
      <c r="H131" s="6">
        <f t="shared" si="27"/>
        <v>4085</v>
      </c>
    </row>
    <row r="132" spans="1:8" x14ac:dyDescent="0.25">
      <c r="A132" s="9"/>
      <c r="B132" s="18"/>
      <c r="C132" s="19" t="s">
        <v>15</v>
      </c>
      <c r="D132" s="19">
        <v>0</v>
      </c>
      <c r="E132" s="12" t="e">
        <f>#REF!*3300</f>
        <v>#REF!</v>
      </c>
      <c r="F132" s="22">
        <v>1.0269999999999999</v>
      </c>
      <c r="G132" s="6">
        <f t="shared" si="24"/>
        <v>3799.8999999999996</v>
      </c>
      <c r="H132" s="6">
        <f t="shared" si="27"/>
        <v>3800</v>
      </c>
    </row>
    <row r="133" spans="1:8" x14ac:dyDescent="0.25">
      <c r="A133" s="9"/>
      <c r="B133" s="18" t="s">
        <v>22</v>
      </c>
      <c r="C133" s="19" t="s">
        <v>15</v>
      </c>
      <c r="D133" s="19">
        <v>5</v>
      </c>
      <c r="E133" s="12" t="e">
        <f>#REF!*3300</f>
        <v>#REF!</v>
      </c>
      <c r="F133" s="21">
        <f>F134*1.025</f>
        <v>1.2613750562109372</v>
      </c>
      <c r="G133" s="6">
        <f t="shared" si="24"/>
        <v>4667.0877079804677</v>
      </c>
      <c r="H133" s="6">
        <f t="shared" si="27"/>
        <v>4668</v>
      </c>
    </row>
    <row r="134" spans="1:8" x14ac:dyDescent="0.25">
      <c r="A134" s="9"/>
      <c r="B134" s="18"/>
      <c r="C134" s="19" t="s">
        <v>15</v>
      </c>
      <c r="D134" s="19">
        <v>4</v>
      </c>
      <c r="E134" s="12" t="e">
        <f>#REF!*3300</f>
        <v>#REF!</v>
      </c>
      <c r="F134" s="21">
        <f t="shared" ref="F134" si="29">F135*1.025</f>
        <v>1.2306098109374997</v>
      </c>
      <c r="G134" s="6">
        <f t="shared" si="24"/>
        <v>4553.256300468749</v>
      </c>
      <c r="H134" s="6">
        <f t="shared" si="27"/>
        <v>4554</v>
      </c>
    </row>
    <row r="135" spans="1:8" x14ac:dyDescent="0.25">
      <c r="A135" s="9"/>
      <c r="B135" s="18"/>
      <c r="C135" s="19" t="s">
        <v>15</v>
      </c>
      <c r="D135" s="19">
        <v>3</v>
      </c>
      <c r="E135" s="12" t="e">
        <f>#REF!*3300</f>
        <v>#REF!</v>
      </c>
      <c r="F135" s="21">
        <f>F136*1.05</f>
        <v>1.2005949374999998</v>
      </c>
      <c r="G135" s="6">
        <f t="shared" si="24"/>
        <v>4442.2012687499991</v>
      </c>
      <c r="H135" s="6">
        <f t="shared" si="27"/>
        <v>4443</v>
      </c>
    </row>
    <row r="136" spans="1:8" x14ac:dyDescent="0.25">
      <c r="A136" s="9"/>
      <c r="B136" s="18"/>
      <c r="C136" s="19" t="s">
        <v>15</v>
      </c>
      <c r="D136" s="19">
        <v>2</v>
      </c>
      <c r="E136" s="12" t="e">
        <f>#REF!*3300</f>
        <v>#REF!</v>
      </c>
      <c r="F136" s="21">
        <f>F137*1.05</f>
        <v>1.1434237499999997</v>
      </c>
      <c r="G136" s="6">
        <f t="shared" si="24"/>
        <v>4230.6678749999992</v>
      </c>
      <c r="H136" s="6">
        <f t="shared" si="27"/>
        <v>4231</v>
      </c>
    </row>
    <row r="137" spans="1:8" x14ac:dyDescent="0.25">
      <c r="A137" s="9"/>
      <c r="B137" s="18"/>
      <c r="C137" s="19" t="s">
        <v>15</v>
      </c>
      <c r="D137" s="19">
        <v>1</v>
      </c>
      <c r="E137" s="12" t="e">
        <f>#REF!*3300</f>
        <v>#REF!</v>
      </c>
      <c r="F137" s="21">
        <f>F138*1.075</f>
        <v>1.0889749999999998</v>
      </c>
      <c r="G137" s="6">
        <f t="shared" si="24"/>
        <v>4029.2074999999991</v>
      </c>
      <c r="H137" s="6">
        <f t="shared" si="27"/>
        <v>4030</v>
      </c>
    </row>
    <row r="138" spans="1:8" ht="15.75" thickBot="1" x14ac:dyDescent="0.3">
      <c r="A138" s="10"/>
      <c r="B138" s="18"/>
      <c r="C138" s="19" t="s">
        <v>15</v>
      </c>
      <c r="D138" s="19">
        <v>0</v>
      </c>
      <c r="E138" s="12" t="e">
        <f>#REF!*3300</f>
        <v>#REF!</v>
      </c>
      <c r="F138" s="21">
        <v>1.0129999999999999</v>
      </c>
      <c r="G138" s="6">
        <v>3750</v>
      </c>
      <c r="H138" s="6">
        <f t="shared" si="27"/>
        <v>3750</v>
      </c>
    </row>
    <row r="139" spans="1:8" x14ac:dyDescent="0.25">
      <c r="A139" s="9" t="s">
        <v>21</v>
      </c>
      <c r="B139" s="18" t="s">
        <v>13</v>
      </c>
      <c r="C139" s="19" t="s">
        <v>15</v>
      </c>
      <c r="D139" s="19">
        <v>5</v>
      </c>
      <c r="E139" s="12" t="e">
        <f>#REF!*3300</f>
        <v>#REF!</v>
      </c>
      <c r="F139" s="21">
        <f>F140*1.025</f>
        <v>1.2451876171874998</v>
      </c>
      <c r="G139" s="6">
        <f>(F139*3700)</f>
        <v>4607.1941835937496</v>
      </c>
      <c r="H139" s="6">
        <f t="shared" si="27"/>
        <v>4608</v>
      </c>
    </row>
    <row r="140" spans="1:8" x14ac:dyDescent="0.25">
      <c r="A140" s="9"/>
      <c r="B140" s="18"/>
      <c r="C140" s="19" t="s">
        <v>15</v>
      </c>
      <c r="D140" s="19">
        <v>4</v>
      </c>
      <c r="E140" s="12" t="e">
        <f>#REF!*3300</f>
        <v>#REF!</v>
      </c>
      <c r="F140" s="21">
        <f t="shared" ref="F140" si="30">F141*1.025</f>
        <v>1.2148171875</v>
      </c>
      <c r="G140" s="6">
        <f>(F140*3700)</f>
        <v>4494.8235937500003</v>
      </c>
      <c r="H140" s="6">
        <f t="shared" si="27"/>
        <v>4495</v>
      </c>
    </row>
    <row r="141" spans="1:8" x14ac:dyDescent="0.25">
      <c r="A141" s="9"/>
      <c r="B141" s="18"/>
      <c r="C141" s="19" t="s">
        <v>15</v>
      </c>
      <c r="D141" s="19">
        <v>3</v>
      </c>
      <c r="E141" s="12" t="e">
        <f>#REF!*3300</f>
        <v>#REF!</v>
      </c>
      <c r="F141" s="21">
        <f>F142*1.05</f>
        <v>1.1851875000000001</v>
      </c>
      <c r="G141" s="6">
        <f>(F141*3700)</f>
        <v>4385.1937500000004</v>
      </c>
      <c r="H141" s="6">
        <f t="shared" si="27"/>
        <v>4386</v>
      </c>
    </row>
    <row r="142" spans="1:8" x14ac:dyDescent="0.25">
      <c r="A142" s="9"/>
      <c r="B142" s="18"/>
      <c r="C142" s="19" t="s">
        <v>15</v>
      </c>
      <c r="D142" s="19">
        <v>2</v>
      </c>
      <c r="E142" s="12" t="e">
        <f>#REF!*3300</f>
        <v>#REF!</v>
      </c>
      <c r="F142" s="21">
        <f>F143*1.05</f>
        <v>1.1287499999999999</v>
      </c>
      <c r="G142" s="6">
        <f>(F142*3700)</f>
        <v>4176.375</v>
      </c>
      <c r="H142" s="6">
        <f t="shared" si="27"/>
        <v>4177</v>
      </c>
    </row>
    <row r="143" spans="1:8" x14ac:dyDescent="0.25">
      <c r="A143" s="9"/>
      <c r="B143" s="18"/>
      <c r="C143" s="19" t="s">
        <v>15</v>
      </c>
      <c r="D143" s="19">
        <v>1</v>
      </c>
      <c r="E143" s="12" t="e">
        <f>#REF!*3300</f>
        <v>#REF!</v>
      </c>
      <c r="F143" s="22">
        <f>F144*1.075</f>
        <v>1.075</v>
      </c>
      <c r="G143" s="6">
        <f>(F143*3700)</f>
        <v>3977.5</v>
      </c>
      <c r="H143" s="6">
        <f t="shared" si="27"/>
        <v>3978</v>
      </c>
    </row>
    <row r="144" spans="1:8" ht="15.75" thickBot="1" x14ac:dyDescent="0.3">
      <c r="A144" s="10"/>
      <c r="B144" s="18"/>
      <c r="C144" s="19" t="s">
        <v>15</v>
      </c>
      <c r="D144" s="19">
        <v>0</v>
      </c>
      <c r="E144" s="12" t="e">
        <f>#REF!*3300</f>
        <v>#REF!</v>
      </c>
      <c r="F144" s="21">
        <v>1</v>
      </c>
      <c r="G144" s="6">
        <v>3700</v>
      </c>
      <c r="H144" s="6">
        <f t="shared" si="27"/>
        <v>3700</v>
      </c>
    </row>
    <row r="145" spans="1:8" x14ac:dyDescent="0.25">
      <c r="B145"/>
    </row>
    <row r="146" spans="1:8" x14ac:dyDescent="0.25">
      <c r="A146" t="s">
        <v>32</v>
      </c>
      <c r="B146"/>
    </row>
    <row r="147" spans="1:8" ht="30" customHeight="1" x14ac:dyDescent="0.25">
      <c r="A147" s="29" t="s">
        <v>33</v>
      </c>
      <c r="B147" s="29"/>
      <c r="C147" s="29"/>
      <c r="D147" s="29"/>
      <c r="E147" s="29"/>
      <c r="F147" s="29"/>
      <c r="G147" s="29"/>
      <c r="H147" s="29"/>
    </row>
    <row r="148" spans="1:8" ht="90.75" customHeight="1" x14ac:dyDescent="0.25">
      <c r="A148" s="30" t="s">
        <v>37</v>
      </c>
      <c r="B148" s="30"/>
      <c r="C148" s="30"/>
      <c r="D148" s="30"/>
      <c r="E148" s="30"/>
      <c r="F148" s="30"/>
      <c r="G148" s="30"/>
      <c r="H148" s="30"/>
    </row>
    <row r="149" spans="1:8" ht="81" customHeight="1" x14ac:dyDescent="0.25">
      <c r="A149" s="30" t="s">
        <v>34</v>
      </c>
      <c r="B149" s="30"/>
      <c r="C149" s="30"/>
      <c r="D149" s="30"/>
      <c r="E149" s="30"/>
      <c r="F149" s="30"/>
      <c r="G149" s="30"/>
      <c r="H149" s="30"/>
    </row>
    <row r="150" spans="1:8" ht="33" customHeight="1" x14ac:dyDescent="0.25">
      <c r="A150" s="29" t="s">
        <v>35</v>
      </c>
      <c r="B150" s="29"/>
      <c r="C150" s="29"/>
      <c r="D150" s="29"/>
      <c r="E150" s="29"/>
      <c r="F150" s="29"/>
      <c r="G150" s="29"/>
      <c r="H150" s="29"/>
    </row>
    <row r="151" spans="1:8" ht="33" customHeight="1" x14ac:dyDescent="0.25">
      <c r="A151" s="29" t="s">
        <v>36</v>
      </c>
      <c r="B151" s="29"/>
      <c r="C151" s="29"/>
      <c r="D151" s="29"/>
      <c r="E151" s="29"/>
      <c r="F151" s="29"/>
      <c r="G151" s="29"/>
      <c r="H151" s="29"/>
    </row>
    <row r="152" spans="1:8" x14ac:dyDescent="0.25">
      <c r="A152" s="28"/>
      <c r="B152" s="28"/>
      <c r="C152" s="28"/>
      <c r="D152" s="28"/>
      <c r="E152" s="28"/>
    </row>
    <row r="153" spans="1:8" x14ac:dyDescent="0.25">
      <c r="B153"/>
    </row>
    <row r="154" spans="1:8" x14ac:dyDescent="0.25">
      <c r="B154"/>
    </row>
    <row r="155" spans="1:8" x14ac:dyDescent="0.25">
      <c r="B155"/>
    </row>
    <row r="156" spans="1:8" x14ac:dyDescent="0.25">
      <c r="B156"/>
    </row>
    <row r="157" spans="1:8" x14ac:dyDescent="0.25">
      <c r="B157"/>
    </row>
    <row r="158" spans="1:8" x14ac:dyDescent="0.25">
      <c r="B158"/>
    </row>
    <row r="159" spans="1:8" x14ac:dyDescent="0.25">
      <c r="B159"/>
    </row>
    <row r="160" spans="1:8"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sheetData>
  <mergeCells count="11">
    <mergeCell ref="A152:E152"/>
    <mergeCell ref="A147:H147"/>
    <mergeCell ref="A148:H148"/>
    <mergeCell ref="A149:H149"/>
    <mergeCell ref="A150:H150"/>
    <mergeCell ref="A151:H151"/>
    <mergeCell ref="C5:J5"/>
    <mergeCell ref="A11:H11"/>
    <mergeCell ref="A12:H12"/>
    <mergeCell ref="A13:H13"/>
    <mergeCell ref="A14:H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2006-11-28T13:39:51Z</dcterms:created>
  <dcterms:modified xsi:type="dcterms:W3CDTF">2024-07-24T11:52:33Z</dcterms:modified>
</cp:coreProperties>
</file>